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NRPortbl\PRA\335277\"/>
    </mc:Choice>
  </mc:AlternateContent>
  <bookViews>
    <workbookView xWindow="0" yWindow="0" windowWidth="28800" windowHeight="12300"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<sst xmlns="http://schemas.openxmlformats.org/spreadsheetml/2006/main" count="678" uniqueCount="203">
  <si>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</si>
  <si>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</si>
  <si>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</si>
  <si>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</si>
  <si>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</si>
  <si>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</si>
  <si>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</si>
  <si>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</si>
  <si>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</si>
  <si>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</si>
  <si>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</si>
  <si>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</si>
  <si>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</si>
  <si>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</si>
  <si>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</si>
  <si>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</si>
  <si>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</si>
  <si>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</si>
  <si>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</si>
  <si>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</si>
  <si>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</si>
  <si>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</si>
  <si>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</si>
  <si>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</si>
  <si>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</si>
  <si>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</si>
  <si>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</si>
  <si>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</si>
  <si>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</si>
  <si>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</si>
  <si>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</si>
  <si>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</si>
  <si>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</si>
  <si>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</si>
  <si>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</si>
  <si>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</si>
  <si>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</si>
  <si>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</si>
  <si>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</si>
  <si>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</si>
  <si>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</si>
  <si>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</si>
  <si>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</si>
  <si>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</si>
  <si>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</si>
  <si>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</si>
  <si>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</si>
  <si>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</si>
  <si>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</si>
  <si>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</si>
  <si>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</si>
  <si>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</si>
  <si>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</si>
  <si>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</si>
  <si>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</si>
  <si>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</si>
  <si>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</si>
  <si>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</si>
  <si>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</si>
  <si>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</si>
  <si>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</si>
  <si>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</si>
  <si>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</si>
  <si>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</si>
  <si>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</si>
  <si>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</si>
  <si>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</si>
  <si>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</si>
  <si>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</si>
  <si>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</si>
  <si>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</si>
  <si>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</si>
  <si>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</si>
  <si>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</si>
  <si>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</si>
  <si>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</si>
  <si>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</si>
  <si>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</si>
  <si>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</si>
  <si>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</si>
  <si>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</si>
  <si>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</si>
  <si>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</si>
  <si>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</si>
  <si>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</si>
  <si>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</si>
  <si>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</si>
  <si>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</si>
  <si>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</si>
  <si>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</si>
  <si>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</si>
  <si>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</si>
  <si>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</si>
  <si>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</si>
  <si>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</si>
  <si>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</si>
  <si>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</si>
  <si>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</si>
  <si>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</si>
  <si>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</si>
  <si>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</si>
  <si>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</si>
  <si>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</si>
  <si>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</si>
  <si>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</si>
  <si>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</si>
  <si>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</si>
  <si>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</si>
  <si>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</si>
  <si>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</si>
  <si>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</si>
  <si>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</si>
  <si>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</si>
  <si>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</si>
  <si>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</si>
  <si>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</si>
  <si>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</si>
  <si>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</si>
  <si>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</si>
  <si>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</si>
  <si>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</si>
  <si>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</si>
  <si>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</si>
  <si>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</si>
  <si>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</si>
  <si>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</si>
  <si>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</si>
  <si>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</si>
  <si>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</si>
  <si>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</si>
  <si>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</si>
  <si>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</si>
  <si>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</si>
  <si>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</si>
  <si>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</si>
  <si>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</si>
  <si>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</si>
  <si>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</si>
  <si>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</si>
  <si>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</si>
  <si>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</si>
  <si>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</si>
  <si>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</si>
  <si>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</si>
  <si>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</si>
  <si>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</si>
  <si>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</si>
  <si>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</si>
  <si>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</si>
  <si>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</si>
  <si>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</si>
  <si>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</si>
  <si>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</si>
  <si>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</si>
  <si>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</si>
  <si>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</si>
  <si>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</si>
  <si>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</si>
  <si>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</si>
  <si>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</si>
  <si>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</si>
  <si>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</si>
  <si>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</si>
  <si>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</si>
  <si>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</si>
  <si>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</si>
  <si>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</si>
  <si>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</si>
  <si>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</si>
  <si>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</si>
  <si>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</si>
  <si>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</si>
  <si>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</si>
  <si>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</si>
  <si>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</si>
  <si>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</si>
  <si>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</si>
  <si>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</si>
  <si>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</si>
  <si>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</si>
  <si>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</si>
  <si>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</si>
  <si>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</si>
  <si>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</si>
  <si>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</si>
  <si>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</si>
  <si>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</si>
  <si>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</si>
  <si>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</si>
  <si>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</si>
  <si>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</si>
  <si>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</si>
  <si>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</si>
  <si>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</si>
  <si>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</si>
  <si>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</si>
  <si>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</si>
  <si>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</si>
  <si>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</si>
  <si>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</si>
  <si>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</si>
  <si>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Risk-free-FS-PoD-and-CoD-30-April-2023_PD_Cod.xlsx</t>
  </si>
  <si>
    <t>30/04/2023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</si>
</sst>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6" fillId="0" borderId="0"/>
    <xf numFmtId="9" fontId="6"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9" fillId="0" borderId="0" applyNumberFormat="0" applyFill="0" applyBorder="0" applyAlignment="0" applyProtection="0"/>
    <xf numFmtId="0" fontId="16" fillId="0" borderId="0" applyNumberFormat="0" applyFill="0" applyBorder="0" applyAlignment="0" applyProtection="0"/>
    <xf numFmtId="164" fontId="6" fillId="0" borderId="0" applyFont="0" applyFill="0" applyBorder="0" applyAlignment="0" applyProtection="0"/>
    <xf numFmtId="0" fontId="4" fillId="0" borderId="0"/>
    <xf numFmtId="0" fontId="3" fillId="0" borderId="0"/>
    <xf numFmtId="0" fontId="2" fillId="0" borderId="0"/>
  </cellStyleXfs>
  <cellXfs count="201">
    <xf numFmtId="0" fontId="0" fillId="0" borderId="0" xfId="0"/>
    <xf numFmtId="14" fontId="18" fillId="0" borderId="0" xfId="8" applyNumberFormat="1" applyFont="1" applyFill="1" applyAlignment="1">
      <alignment vertical="center"/>
    </xf>
    <xf numFmtId="0" fontId="4" fillId="0" borderId="0" xfId="8" applyFill="1" applyAlignment="1">
      <alignment vertical="center"/>
    </xf>
    <xf numFmtId="0" fontId="4" fillId="2" borderId="0" xfId="8" applyFill="1" applyAlignment="1">
      <alignment vertical="center"/>
    </xf>
    <xf numFmtId="0" fontId="4" fillId="0" borderId="0" xfId="8" applyAlignment="1">
      <alignment vertical="center"/>
    </xf>
    <xf numFmtId="0" fontId="7" fillId="0" borderId="0" xfId="8" applyFont="1" applyFill="1" applyAlignment="1">
      <alignment vertical="center"/>
    </xf>
    <xf numFmtId="0" fontId="14" fillId="0" borderId="0" xfId="8" applyFont="1" applyFill="1" applyAlignment="1">
      <alignment vertical="center"/>
    </xf>
    <xf numFmtId="0" fontId="12" fillId="0" borderId="0" xfId="5" applyFont="1" applyFill="1" applyBorder="1" applyAlignment="1">
      <alignment horizontal="center" vertical="center"/>
    </xf>
    <xf numFmtId="0" fontId="8" fillId="0" borderId="1" xfId="8" applyFont="1" applyFill="1" applyBorder="1" applyAlignment="1">
      <alignment horizontal="center"/>
    </xf>
    <xf numFmtId="0" fontId="10" fillId="0" borderId="0" xfId="8" applyFont="1" applyFill="1" applyBorder="1" applyAlignment="1">
      <alignment vertical="center"/>
    </xf>
    <xf numFmtId="0" fontId="4" fillId="0" borderId="0" xfId="8" applyFill="1"/>
    <xf numFmtId="0" fontId="17" fillId="0" borderId="0" xfId="8" applyFont="1" applyFill="1" applyAlignment="1">
      <alignment vertical="center" wrapText="1"/>
    </xf>
    <xf numFmtId="0" fontId="8" fillId="0" borderId="0" xfId="8" applyFont="1" applyFill="1" applyBorder="1" applyAlignment="1">
      <alignment horizontal="center"/>
    </xf>
    <xf numFmtId="0" fontId="13" fillId="0" borderId="0" xfId="8" applyFont="1" applyFill="1" applyAlignment="1">
      <alignment vertical="center" wrapText="1"/>
    </xf>
    <xf numFmtId="0" fontId="11" fillId="0" borderId="0" xfId="8" applyFont="1" applyFill="1" applyAlignment="1">
      <alignment vertical="center" wrapText="1"/>
    </xf>
    <xf numFmtId="0" fontId="8" fillId="2" borderId="1" xfId="8" applyFont="1" applyFill="1" applyBorder="1" applyAlignment="1">
      <alignment horizontal="center" vertical="center"/>
    </xf>
    <xf numFmtId="49" fontId="19" fillId="0" borderId="0" xfId="10" applyNumberFormat="1" applyFont="1" applyFill="1" applyAlignment="1">
      <alignment vertical="center" wrapText="1"/>
    </xf>
    <xf numFmtId="49" fontId="20" fillId="0" borderId="0" xfId="10" applyNumberFormat="1" applyFont="1" applyFill="1" applyAlignment="1">
      <alignment vertical="center" wrapText="1"/>
    </xf>
    <xf numFmtId="0" fontId="15" fillId="0" borderId="0" xfId="10" applyFont="1" applyFill="1" applyAlignment="1">
      <alignment vertical="center" wrapText="1"/>
    </xf>
    <xf numFmtId="0" fontId="15" fillId="0" borderId="0" xfId="10" applyFont="1" applyAlignment="1">
      <alignment vertical="center" wrapText="1"/>
    </xf>
    <xf numFmtId="0" fontId="21" fillId="0" borderId="0" xfId="10" applyFont="1" applyFill="1" applyAlignment="1">
      <alignment vertical="center"/>
    </xf>
    <xf numFmtId="0" fontId="15" fillId="2" borderId="0" xfId="10" applyFont="1" applyFill="1" applyAlignment="1">
      <alignment vertical="center" wrapText="1"/>
    </xf>
    <xf numFmtId="0" fontId="22" fillId="0" borderId="42" xfId="5" applyFont="1" applyFill="1" applyBorder="1" applyAlignment="1">
      <alignment horizontal="center" vertical="center"/>
    </xf>
    <xf numFmtId="0" fontId="22" fillId="9" borderId="42" xfId="5" applyFont="1" applyFill="1" applyBorder="1" applyAlignment="1">
      <alignment horizontal="center" vertical="center"/>
    </xf>
    <xf numFmtId="0" fontId="23" fillId="0" borderId="0" xfId="8" applyFont="1" applyFill="1" applyAlignment="1">
      <alignment vertical="center"/>
    </xf>
    <xf numFmtId="0" fontId="24" fillId="0" borderId="0" xfId="8" applyFont="1" applyFill="1" applyAlignment="1">
      <alignment vertical="center" wrapText="1"/>
    </xf>
    <xf numFmtId="0" fontId="27" fillId="0" borderId="0" xfId="0" applyFont="1"/>
    <xf numFmtId="0" fontId="28" fillId="2" borderId="0" xfId="0" applyFont="1" applyFill="1"/>
    <xf numFmtId="0" fontId="28" fillId="2" borderId="0" xfId="0" applyFont="1" applyFill="1" applyAlignment="1">
      <alignment horizontal="center" vertical="center"/>
    </xf>
    <xf numFmtId="0" fontId="28" fillId="0" borderId="0" xfId="0" applyFont="1"/>
    <xf numFmtId="0" fontId="23" fillId="0" borderId="0" xfId="0" applyFont="1"/>
    <xf numFmtId="0" fontId="22" fillId="2" borderId="0" xfId="0" applyFont="1" applyFill="1"/>
    <xf numFmtId="0" fontId="29" fillId="2" borderId="0" xfId="0" applyFont="1" applyFill="1"/>
    <xf numFmtId="0" fontId="23" fillId="2" borderId="0" xfId="0" applyFont="1" applyFill="1"/>
    <xf numFmtId="0" fontId="22" fillId="3" borderId="0" xfId="0" applyFont="1" applyFill="1" applyAlignment="1">
      <alignment horizontal="center"/>
    </xf>
    <xf numFmtId="0" fontId="31" fillId="7" borderId="11" xfId="0" applyFont="1" applyFill="1" applyBorder="1" applyAlignment="1">
      <alignment horizontal="center" vertical="center"/>
    </xf>
    <xf numFmtId="0" fontId="31" fillId="7" borderId="12" xfId="0" applyFont="1" applyFill="1" applyBorder="1" applyAlignment="1">
      <alignment horizontal="center" vertical="center"/>
    </xf>
    <xf numFmtId="0" fontId="31" fillId="4" borderId="13" xfId="0" applyFont="1" applyFill="1" applyBorder="1" applyAlignment="1">
      <alignment horizontal="center"/>
    </xf>
    <xf numFmtId="164" fontId="28" fillId="3" borderId="14" xfId="3" applyFont="1" applyFill="1" applyBorder="1" applyAlignment="1">
      <alignment horizontal="center" vertical="center"/>
    </xf>
    <xf numFmtId="164" fontId="28" fillId="3" borderId="15" xfId="3" applyFont="1" applyFill="1" applyBorder="1" applyAlignment="1">
      <alignment horizontal="center" vertical="center"/>
    </xf>
    <xf numFmtId="164" fontId="28" fillId="3" borderId="16" xfId="3" applyFont="1" applyFill="1" applyBorder="1" applyAlignment="1">
      <alignment horizontal="center" vertical="center"/>
    </xf>
    <xf numFmtId="164" fontId="28" fillId="2" borderId="0" xfId="3" applyFont="1" applyFill="1"/>
    <xf numFmtId="0" fontId="31" fillId="4" borderId="17" xfId="0" applyFont="1" applyFill="1" applyBorder="1" applyAlignment="1">
      <alignment horizontal="center"/>
    </xf>
    <xf numFmtId="164" fontId="28" fillId="3" borderId="18" xfId="3" applyFont="1" applyFill="1" applyBorder="1" applyAlignment="1">
      <alignment horizontal="center" vertical="center"/>
    </xf>
    <xf numFmtId="164" fontId="28" fillId="3" borderId="3" xfId="3" applyFont="1" applyFill="1" applyBorder="1" applyAlignment="1">
      <alignment horizontal="center" vertical="center"/>
    </xf>
    <xf numFmtId="164" fontId="28" fillId="3" borderId="19" xfId="3" applyFont="1" applyFill="1" applyBorder="1" applyAlignment="1">
      <alignment horizontal="center" vertical="center"/>
    </xf>
    <xf numFmtId="0" fontId="31" fillId="4" borderId="20" xfId="0" applyFont="1" applyFill="1" applyBorder="1" applyAlignment="1">
      <alignment horizontal="center"/>
    </xf>
    <xf numFmtId="164" fontId="28" fillId="3" borderId="21" xfId="3" applyFont="1" applyFill="1" applyBorder="1" applyAlignment="1">
      <alignment horizontal="center" vertical="center"/>
    </xf>
    <xf numFmtId="164" fontId="28" fillId="3" borderId="4" xfId="3" applyFont="1" applyFill="1" applyBorder="1" applyAlignment="1">
      <alignment horizontal="center" vertical="center"/>
    </xf>
    <xf numFmtId="164" fontId="28" fillId="3" borderId="22" xfId="3" applyFont="1" applyFill="1" applyBorder="1" applyAlignment="1">
      <alignment horizontal="center" vertical="center"/>
    </xf>
    <xf numFmtId="0" fontId="31" fillId="4" borderId="23" xfId="0" applyFont="1" applyFill="1" applyBorder="1" applyAlignment="1">
      <alignment horizontal="center"/>
    </xf>
    <xf numFmtId="164" fontId="28" fillId="3" borderId="24" xfId="3" applyFont="1" applyFill="1" applyBorder="1" applyAlignment="1">
      <alignment horizontal="center" vertical="center"/>
    </xf>
    <xf numFmtId="164" fontId="28" fillId="3" borderId="25" xfId="3" applyFont="1" applyFill="1" applyBorder="1" applyAlignment="1">
      <alignment horizontal="center" vertical="center"/>
    </xf>
    <xf numFmtId="164" fontId="28" fillId="3" borderId="26" xfId="3" applyFont="1" applyFill="1" applyBorder="1" applyAlignment="1">
      <alignment horizontal="center" vertical="center"/>
    </xf>
    <xf numFmtId="0" fontId="22" fillId="4" borderId="17" xfId="0" applyFont="1" applyFill="1" applyBorder="1" applyAlignment="1">
      <alignment horizontal="center"/>
    </xf>
    <xf numFmtId="0" fontId="23" fillId="3" borderId="18"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19" xfId="0" applyFont="1" applyFill="1" applyBorder="1" applyAlignment="1">
      <alignment horizontal="center" vertical="center"/>
    </xf>
    <xf numFmtId="0" fontId="22" fillId="4" borderId="20" xfId="0" applyFont="1" applyFill="1" applyBorder="1" applyAlignment="1">
      <alignment horizontal="center"/>
    </xf>
    <xf numFmtId="0" fontId="23" fillId="3" borderId="27" xfId="0" applyFont="1" applyFill="1" applyBorder="1" applyAlignment="1">
      <alignment horizontal="center"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3" fillId="2" borderId="0" xfId="0" applyFont="1" applyFill="1" applyAlignment="1">
      <alignment horizontal="center" vertical="center"/>
    </xf>
    <xf numFmtId="0" fontId="23" fillId="0" borderId="0" xfId="0" applyFont="1" applyAlignment="1">
      <alignment horizontal="center" vertical="center"/>
    </xf>
    <xf numFmtId="0" fontId="22" fillId="0" borderId="0" xfId="9" applyFont="1"/>
    <xf numFmtId="0" fontId="23" fillId="0" borderId="0" xfId="9" applyFont="1"/>
    <xf numFmtId="0" fontId="23" fillId="0" borderId="0" xfId="9" applyFont="1" applyAlignment="1">
      <alignment wrapText="1"/>
    </xf>
    <xf numFmtId="0" fontId="23" fillId="0" borderId="0" xfId="1" applyFont="1" applyAlignment="1" applyProtection="1">
      <alignment vertical="center"/>
    </xf>
    <xf numFmtId="0" fontId="32" fillId="0" borderId="0" xfId="1" applyFont="1" applyAlignment="1" applyProtection="1">
      <alignment vertical="center"/>
    </xf>
    <xf numFmtId="0" fontId="42" fillId="4" borderId="1" xfId="1" applyFont="1" applyFill="1" applyBorder="1" applyAlignment="1" applyProtection="1">
      <alignment horizontal="center" vertical="center"/>
    </xf>
    <xf numFmtId="0" fontId="42" fillId="4" borderId="1" xfId="1" applyFont="1" applyFill="1" applyBorder="1" applyAlignment="1" applyProtection="1">
      <alignment horizontal="center" vertical="center" wrapText="1"/>
    </xf>
    <xf numFmtId="0" fontId="41" fillId="4" borderId="1" xfId="1" applyFont="1" applyFill="1" applyBorder="1" applyAlignment="1" applyProtection="1">
      <alignment horizontal="center" vertical="center"/>
    </xf>
    <xf numFmtId="166" fontId="44" fillId="0" borderId="14" xfId="7" applyNumberFormat="1" applyFont="1" applyFill="1" applyBorder="1" applyAlignment="1" applyProtection="1">
      <alignment horizontal="center" vertical="center"/>
    </xf>
    <xf numFmtId="164" fontId="44" fillId="0" borderId="15" xfId="7" applyFont="1" applyFill="1" applyBorder="1" applyAlignment="1" applyProtection="1">
      <alignment vertical="center"/>
    </xf>
    <xf numFmtId="164" fontId="44" fillId="0" borderId="15" xfId="7" applyFont="1" applyFill="1" applyBorder="1" applyAlignment="1" applyProtection="1">
      <alignment vertical="center" wrapText="1"/>
    </xf>
    <xf numFmtId="164" fontId="44" fillId="0" borderId="16" xfId="7" applyFont="1" applyFill="1" applyBorder="1" applyAlignment="1" applyProtection="1">
      <alignment vertical="center" wrapText="1"/>
    </xf>
    <xf numFmtId="166" fontId="44" fillId="0" borderId="18" xfId="7" applyNumberFormat="1" applyFont="1" applyFill="1" applyBorder="1" applyAlignment="1" applyProtection="1">
      <alignment horizontal="center" vertical="center"/>
    </xf>
    <xf numFmtId="164" fontId="44" fillId="0" borderId="3" xfId="7" applyFont="1" applyFill="1" applyBorder="1" applyAlignment="1" applyProtection="1">
      <alignment vertical="center"/>
    </xf>
    <xf numFmtId="164" fontId="44" fillId="0" borderId="3" xfId="7" applyFont="1" applyFill="1" applyBorder="1" applyAlignment="1" applyProtection="1">
      <alignment vertical="center" wrapText="1"/>
    </xf>
    <xf numFmtId="164" fontId="44" fillId="0" borderId="19" xfId="7" applyFont="1" applyFill="1" applyBorder="1" applyAlignment="1" applyProtection="1">
      <alignment vertical="center"/>
    </xf>
    <xf numFmtId="164" fontId="44" fillId="0" borderId="3" xfId="7" applyFont="1" applyFill="1" applyBorder="1" applyAlignment="1" applyProtection="1">
      <alignment horizontal="center" vertical="center"/>
    </xf>
    <xf numFmtId="0" fontId="23" fillId="0" borderId="0" xfId="1" quotePrefix="1" applyFont="1" applyAlignment="1" applyProtection="1">
      <alignment vertical="center"/>
    </xf>
    <xf numFmtId="0" fontId="32" fillId="0" borderId="0" xfId="1" quotePrefix="1" applyFont="1" applyAlignment="1" applyProtection="1">
      <alignment vertical="center"/>
    </xf>
    <xf numFmtId="14" fontId="23" fillId="0" borderId="0" xfId="1" applyNumberFormat="1" applyFont="1" applyAlignment="1" applyProtection="1">
      <alignment vertical="center"/>
    </xf>
    <xf numFmtId="2" fontId="23" fillId="0" borderId="0" xfId="1" applyNumberFormat="1" applyFont="1" applyAlignment="1" applyProtection="1">
      <alignment vertical="center"/>
    </xf>
    <xf numFmtId="167" fontId="23" fillId="0" borderId="0" xfId="1" applyNumberFormat="1" applyFont="1" applyAlignment="1" applyProtection="1">
      <alignment vertical="center"/>
    </xf>
    <xf numFmtId="166" fontId="44" fillId="0" borderId="27" xfId="7" applyNumberFormat="1" applyFont="1" applyFill="1" applyBorder="1" applyAlignment="1" applyProtection="1">
      <alignment horizontal="center" vertical="center"/>
    </xf>
    <xf numFmtId="164" fontId="44" fillId="0" borderId="28" xfId="7" applyFont="1" applyFill="1" applyBorder="1" applyAlignment="1" applyProtection="1">
      <alignment vertical="center"/>
    </xf>
    <xf numFmtId="164" fontId="44" fillId="0" borderId="29" xfId="7" applyFont="1" applyFill="1" applyBorder="1" applyAlignment="1" applyProtection="1">
      <alignment vertical="center"/>
    </xf>
    <xf numFmtId="0" fontId="28" fillId="2" borderId="0" xfId="0" applyFont="1" applyFill="1" applyAlignment="1">
      <alignment horizontal="center"/>
    </xf>
    <xf numFmtId="0" fontId="45" fillId="2" borderId="0" xfId="0" applyFont="1" applyFill="1" applyAlignment="1">
      <alignment horizontal="left"/>
    </xf>
    <xf numFmtId="0" fontId="33" fillId="2" borderId="0" xfId="0" applyFont="1" applyFill="1"/>
    <xf numFmtId="0" fontId="24" fillId="2" borderId="0" xfId="0" applyFont="1" applyFill="1" applyAlignment="1">
      <alignment horizontal="center"/>
    </xf>
    <xf numFmtId="0" fontId="28" fillId="6" borderId="10" xfId="0" applyFont="1" applyFill="1" applyBorder="1" applyAlignment="1">
      <alignment horizontal="center"/>
    </xf>
    <xf numFmtId="0" fontId="28" fillId="4" borderId="8" xfId="0" applyFont="1" applyFill="1" applyBorder="1" applyAlignment="1">
      <alignment horizontal="center"/>
    </xf>
    <xf numFmtId="0" fontId="28" fillId="4" borderId="1" xfId="0" applyFont="1" applyFill="1" applyBorder="1" applyAlignment="1">
      <alignment horizontal="center"/>
    </xf>
    <xf numFmtId="0" fontId="28" fillId="5" borderId="9" xfId="0" applyFont="1" applyFill="1" applyBorder="1" applyAlignment="1">
      <alignment horizontal="center"/>
    </xf>
    <xf numFmtId="165" fontId="28" fillId="3" borderId="2" xfId="4" applyNumberFormat="1" applyFont="1" applyFill="1" applyBorder="1"/>
    <xf numFmtId="0" fontId="24" fillId="2" borderId="0" xfId="0" applyFont="1" applyFill="1" applyAlignment="1">
      <alignment horizontal="right"/>
    </xf>
    <xf numFmtId="0" fontId="28" fillId="5" borderId="5" xfId="0" applyFont="1" applyFill="1" applyBorder="1" applyAlignment="1">
      <alignment horizontal="center"/>
    </xf>
    <xf numFmtId="164" fontId="28" fillId="3" borderId="2" xfId="3" applyNumberFormat="1" applyFont="1" applyFill="1" applyBorder="1"/>
    <xf numFmtId="0" fontId="28" fillId="5" borderId="6" xfId="0" applyFont="1" applyFill="1" applyBorder="1" applyAlignment="1">
      <alignment horizontal="center"/>
    </xf>
    <xf numFmtId="165" fontId="28" fillId="3" borderId="3" xfId="4" applyNumberFormat="1" applyFont="1" applyFill="1" applyBorder="1"/>
    <xf numFmtId="164" fontId="28" fillId="3" borderId="3" xfId="3" applyNumberFormat="1" applyFont="1" applyFill="1" applyBorder="1"/>
    <xf numFmtId="0" fontId="28" fillId="5" borderId="7" xfId="0" applyFont="1" applyFill="1" applyBorder="1" applyAlignment="1">
      <alignment horizontal="center"/>
    </xf>
    <xf numFmtId="165" fontId="28" fillId="3" borderId="4" xfId="4" applyNumberFormat="1" applyFont="1" applyFill="1" applyBorder="1"/>
    <xf numFmtId="164" fontId="28" fillId="3" borderId="4" xfId="3" applyNumberFormat="1" applyFont="1" applyFill="1" applyBorder="1"/>
    <xf numFmtId="0" fontId="28" fillId="2" borderId="0" xfId="0" applyFont="1" applyFill="1" applyAlignment="1">
      <alignment horizontal="left" vertical="center"/>
    </xf>
    <xf numFmtId="0" fontId="46" fillId="2" borderId="0" xfId="0" applyFont="1" applyFill="1" applyAlignment="1">
      <alignment horizontal="left" vertical="center"/>
    </xf>
    <xf numFmtId="0" fontId="31" fillId="2" borderId="0" xfId="0" applyFont="1" applyFill="1" applyAlignment="1">
      <alignment horizontal="center" vertical="center"/>
    </xf>
    <xf numFmtId="0" fontId="23" fillId="2" borderId="0" xfId="0" applyFont="1" applyFill="1" applyBorder="1"/>
    <xf numFmtId="0" fontId="23" fillId="7" borderId="11" xfId="0" applyFont="1" applyFill="1" applyBorder="1" applyAlignment="1">
      <alignment horizontal="center"/>
    </xf>
    <xf numFmtId="0" fontId="23" fillId="7" borderId="12" xfId="0" applyFont="1" applyFill="1" applyBorder="1" applyAlignment="1">
      <alignment horizontal="center"/>
    </xf>
    <xf numFmtId="0" fontId="23" fillId="2" borderId="30" xfId="0" applyFont="1" applyFill="1" applyBorder="1"/>
    <xf numFmtId="0" fontId="23" fillId="2" borderId="31" xfId="0" applyFont="1" applyFill="1" applyBorder="1"/>
    <xf numFmtId="0" fontId="23" fillId="8" borderId="33" xfId="0" applyFont="1" applyFill="1" applyBorder="1"/>
    <xf numFmtId="164" fontId="23" fillId="3" borderId="34" xfId="3" applyFont="1" applyFill="1" applyBorder="1"/>
    <xf numFmtId="164" fontId="23" fillId="3" borderId="25" xfId="3" applyFont="1" applyFill="1" applyBorder="1"/>
    <xf numFmtId="164" fontId="23" fillId="3" borderId="26" xfId="3" applyFont="1" applyFill="1" applyBorder="1"/>
    <xf numFmtId="164" fontId="23" fillId="2" borderId="0" xfId="3" applyFont="1" applyFill="1"/>
    <xf numFmtId="164" fontId="23" fillId="0" borderId="0" xfId="3" applyFont="1"/>
    <xf numFmtId="0" fontId="23" fillId="8" borderId="36" xfId="0" applyFont="1" applyFill="1" applyBorder="1"/>
    <xf numFmtId="164" fontId="23" fillId="3" borderId="37" xfId="3" applyFont="1" applyFill="1" applyBorder="1"/>
    <xf numFmtId="164" fontId="23" fillId="3" borderId="3" xfId="3" applyFont="1" applyFill="1" applyBorder="1"/>
    <xf numFmtId="164" fontId="23" fillId="3" borderId="19" xfId="3" applyFont="1" applyFill="1" applyBorder="1"/>
    <xf numFmtId="0" fontId="23" fillId="8" borderId="38" xfId="0" applyFont="1" applyFill="1" applyBorder="1"/>
    <xf numFmtId="164" fontId="23" fillId="3" borderId="39" xfId="3" applyFont="1" applyFill="1" applyBorder="1"/>
    <xf numFmtId="164" fontId="23" fillId="3" borderId="28" xfId="3" applyFont="1" applyFill="1" applyBorder="1"/>
    <xf numFmtId="164" fontId="23" fillId="3" borderId="29" xfId="3" applyFont="1" applyFill="1" applyBorder="1"/>
    <xf numFmtId="0" fontId="23" fillId="8" borderId="40" xfId="0" applyFont="1" applyFill="1" applyBorder="1"/>
    <xf numFmtId="0" fontId="22" fillId="2" borderId="0" xfId="0" applyFont="1" applyFill="1" applyAlignment="1"/>
    <xf numFmtId="0" fontId="30" fillId="2" borderId="0" xfId="0" applyFont="1" applyFill="1" applyAlignment="1">
      <alignment vertical="center" wrapText="1"/>
    </xf>
    <xf numFmtId="0" fontId="47" fillId="2" borderId="0" xfId="0" applyFont="1" applyFill="1"/>
    <xf numFmtId="0" fontId="23" fillId="3" borderId="0" xfId="1" applyFont="1" applyFill="1" applyAlignment="1" applyProtection="1">
      <alignment vertical="center"/>
    </xf>
    <xf numFmtId="166" fontId="23" fillId="3" borderId="0" xfId="1" applyNumberFormat="1" applyFont="1" applyFill="1" applyAlignment="1" applyProtection="1">
      <alignment horizontal="center" vertical="center"/>
    </xf>
    <xf numFmtId="0" fontId="32" fillId="3" borderId="0" xfId="1" applyFont="1" applyFill="1" applyAlignment="1" applyProtection="1">
      <alignment vertical="center"/>
    </xf>
    <xf numFmtId="0" fontId="33" fillId="3" borderId="0" xfId="1" applyFont="1" applyFill="1" applyAlignment="1" applyProtection="1">
      <alignment vertical="center"/>
    </xf>
    <xf numFmtId="14" fontId="22" fillId="3" borderId="0" xfId="1" applyNumberFormat="1" applyFont="1" applyFill="1" applyBorder="1" applyAlignment="1" applyProtection="1">
      <alignment horizontal="left" vertical="center"/>
    </xf>
    <xf numFmtId="166" fontId="34" fillId="3" borderId="0" xfId="1" applyNumberFormat="1" applyFont="1" applyFill="1" applyAlignment="1" applyProtection="1">
      <alignment horizontal="center" vertical="center"/>
    </xf>
    <xf numFmtId="0" fontId="34" fillId="3" borderId="0" xfId="1" applyFont="1" applyFill="1" applyAlignment="1" applyProtection="1">
      <alignment vertical="center"/>
    </xf>
    <xf numFmtId="0" fontId="36" fillId="3" borderId="0" xfId="1" applyFont="1" applyFill="1" applyBorder="1" applyAlignment="1" applyProtection="1">
      <alignment vertical="center"/>
    </xf>
    <xf numFmtId="0" fontId="37" fillId="3" borderId="0" xfId="1" applyFont="1" applyFill="1" applyBorder="1" applyAlignment="1" applyProtection="1">
      <alignment vertical="center"/>
    </xf>
    <xf numFmtId="0" fontId="35" fillId="3" borderId="0" xfId="1" applyFont="1" applyFill="1" applyBorder="1" applyAlignment="1" applyProtection="1">
      <alignment vertical="center"/>
    </xf>
    <xf numFmtId="0" fontId="35" fillId="3" borderId="0" xfId="1" applyFont="1" applyFill="1" applyAlignment="1" applyProtection="1">
      <alignment horizontal="left" vertical="center"/>
    </xf>
    <xf numFmtId="0" fontId="23" fillId="3" borderId="0" xfId="1" applyFont="1" applyFill="1" applyAlignment="1">
      <alignment vertical="center"/>
    </xf>
    <xf numFmtId="0" fontId="39" fillId="3" borderId="0" xfId="1" applyFont="1" applyFill="1" applyAlignment="1">
      <alignment horizontal="right" vertical="center"/>
    </xf>
    <xf numFmtId="0" fontId="38" fillId="3" borderId="0" xfId="1" applyFont="1" applyFill="1" applyAlignment="1"/>
    <xf numFmtId="0" fontId="38" fillId="3" borderId="0" xfId="1" applyFont="1" applyFill="1" applyAlignment="1">
      <alignment horizontal="left" vertical="center" wrapText="1"/>
    </xf>
    <xf numFmtId="0" fontId="40" fillId="3" borderId="0" xfId="1" applyFont="1" applyFill="1" applyAlignment="1">
      <alignment vertical="center"/>
    </xf>
    <xf numFmtId="0" fontId="40" fillId="3" borderId="0" xfId="1" applyFont="1" applyFill="1" applyAlignment="1" applyProtection="1">
      <alignment vertical="center"/>
    </xf>
    <xf numFmtId="0" fontId="23" fillId="3" borderId="0" xfId="1" applyFont="1" applyFill="1" applyAlignment="1">
      <alignment horizontal="center" vertical="center"/>
    </xf>
    <xf numFmtId="0" fontId="38" fillId="3" borderId="0" xfId="1" applyFont="1" applyFill="1" applyAlignment="1">
      <alignment vertical="center"/>
    </xf>
    <xf numFmtId="0" fontId="40" fillId="3" borderId="0" xfId="1" applyFont="1" applyFill="1" applyAlignment="1">
      <alignment vertical="center" wrapText="1"/>
    </xf>
    <xf numFmtId="0" fontId="41" fillId="3" borderId="0" xfId="1" applyFont="1" applyFill="1" applyAlignment="1" applyProtection="1">
      <alignment vertical="center" wrapText="1"/>
    </xf>
    <xf numFmtId="0" fontId="42" fillId="3" borderId="0" xfId="1" applyFont="1" applyFill="1" applyAlignment="1" applyProtection="1">
      <alignment vertical="center" wrapText="1"/>
    </xf>
    <xf numFmtId="166" fontId="42" fillId="3" borderId="0" xfId="1" applyNumberFormat="1" applyFont="1" applyFill="1" applyBorder="1" applyAlignment="1" applyProtection="1">
      <alignment horizontal="center" vertical="center" wrapText="1"/>
    </xf>
    <xf numFmtId="164" fontId="23" fillId="3" borderId="0" xfId="1" applyNumberFormat="1" applyFont="1" applyFill="1" applyAlignment="1">
      <alignment vertical="center"/>
    </xf>
    <xf numFmtId="0" fontId="43" fillId="3" borderId="0" xfId="6" applyFont="1" applyFill="1" applyAlignment="1">
      <alignment vertical="center"/>
    </xf>
    <xf numFmtId="0" fontId="42" fillId="3" borderId="0" xfId="1" applyFont="1" applyFill="1" applyBorder="1" applyAlignment="1" applyProtection="1">
      <alignment vertical="center" wrapText="1"/>
    </xf>
    <xf numFmtId="0" fontId="23" fillId="3" borderId="0" xfId="1" applyFont="1" applyFill="1" applyBorder="1" applyAlignment="1" applyProtection="1">
      <alignment vertical="center"/>
    </xf>
    <xf numFmtId="14" fontId="23" fillId="3" borderId="0" xfId="1" applyNumberFormat="1" applyFont="1" applyFill="1" applyAlignment="1" applyProtection="1">
      <alignment vertical="center"/>
    </xf>
    <xf numFmtId="2" fontId="23" fillId="3" borderId="0" xfId="1" applyNumberFormat="1" applyFont="1" applyFill="1" applyAlignment="1" applyProtection="1">
      <alignment vertical="center"/>
    </xf>
    <xf numFmtId="167" fontId="23" fillId="3" borderId="0" xfId="1" applyNumberFormat="1" applyFont="1" applyFill="1" applyAlignment="1" applyProtection="1">
      <alignment vertical="center"/>
    </xf>
    <xf numFmtId="0" fontId="1" fillId="0" borderId="0" xfId="8" applyFont="1" applyFill="1" applyAlignment="1">
      <alignment vertical="center"/>
    </xf>
    <xf numFmtId="0" fontId="25" fillId="10" borderId="61" xfId="5" applyFont="1" applyFill="1" applyBorder="1" applyAlignment="1">
      <alignment horizontal="center" vertical="center" wrapText="1"/>
    </xf>
    <xf numFmtId="0" fontId="25" fillId="10" borderId="62" xfId="5" applyFont="1" applyFill="1" applyBorder="1" applyAlignment="1">
      <alignment horizontal="center" vertical="center"/>
    </xf>
    <xf numFmtId="0" fontId="25" fillId="10" borderId="63" xfId="5" applyFont="1" applyFill="1" applyBorder="1" applyAlignment="1">
      <alignment horizontal="center" vertical="center"/>
    </xf>
    <xf numFmtId="0" fontId="25" fillId="10" borderId="64" xfId="5" applyFont="1" applyFill="1" applyBorder="1" applyAlignment="1">
      <alignment horizontal="center" vertical="center"/>
    </xf>
    <xf numFmtId="0" fontId="25" fillId="10" borderId="0" xfId="5" applyFont="1" applyFill="1" applyBorder="1" applyAlignment="1">
      <alignment horizontal="center" vertical="center"/>
    </xf>
    <xf numFmtId="0" fontId="25" fillId="10" borderId="65" xfId="5" applyFont="1" applyFill="1" applyBorder="1" applyAlignment="1">
      <alignment horizontal="center" vertical="center"/>
    </xf>
    <xf numFmtId="0" fontId="24" fillId="0" borderId="0" xfId="8" applyFont="1" applyFill="1" applyAlignment="1">
      <alignment horizontal="center" vertical="center" wrapText="1"/>
    </xf>
    <xf numFmtId="0" fontId="24" fillId="0" borderId="0" xfId="8" applyFont="1" applyFill="1" applyAlignment="1">
      <alignment horizontal="center" vertical="center"/>
    </xf>
    <xf numFmtId="14" fontId="26" fillId="10" borderId="0" xfId="8" applyNumberFormat="1" applyFont="1" applyFill="1" applyBorder="1" applyAlignment="1">
      <alignment horizontal="center" vertical="center" wrapText="1"/>
    </xf>
    <xf numFmtId="0" fontId="25" fillId="10" borderId="53" xfId="8" applyFont="1" applyFill="1" applyBorder="1" applyAlignment="1">
      <alignment horizontal="center" vertical="center" wrapText="1"/>
    </xf>
    <xf numFmtId="0" fontId="25" fillId="10" borderId="54" xfId="8" applyFont="1" applyFill="1" applyBorder="1" applyAlignment="1">
      <alignment horizontal="center" vertical="center" wrapText="1"/>
    </xf>
    <xf numFmtId="0" fontId="25" fillId="10" borderId="55" xfId="8" applyFont="1" applyFill="1" applyBorder="1" applyAlignment="1">
      <alignment horizontal="center" vertical="center" wrapText="1"/>
    </xf>
    <xf numFmtId="0" fontId="25" fillId="10" borderId="56" xfId="8" applyFont="1" applyFill="1" applyBorder="1" applyAlignment="1">
      <alignment horizontal="center" vertical="center" wrapText="1"/>
    </xf>
    <xf numFmtId="0" fontId="25" fillId="10" borderId="0" xfId="8" applyFont="1" applyFill="1" applyBorder="1" applyAlignment="1">
      <alignment horizontal="center" vertical="center" wrapText="1"/>
    </xf>
    <xf numFmtId="0" fontId="25" fillId="10" borderId="57" xfId="8" applyFont="1" applyFill="1" applyBorder="1" applyAlignment="1">
      <alignment horizontal="center" vertical="center" wrapText="1"/>
    </xf>
    <xf numFmtId="0" fontId="25" fillId="10" borderId="58" xfId="8" applyFont="1" applyFill="1" applyBorder="1" applyAlignment="1">
      <alignment horizontal="center" vertical="center" wrapText="1"/>
    </xf>
    <xf numFmtId="0" fontId="25" fillId="10" borderId="59" xfId="8" applyFont="1" applyFill="1" applyBorder="1" applyAlignment="1">
      <alignment horizontal="center" vertical="center" wrapText="1"/>
    </xf>
    <xf numFmtId="0" fontId="25" fillId="10" borderId="60" xfId="8" applyFont="1" applyFill="1" applyBorder="1" applyAlignment="1">
      <alignment horizontal="center" vertical="center" wrapText="1"/>
    </xf>
    <xf numFmtId="0" fontId="26" fillId="10" borderId="0" xfId="10" applyFont="1" applyFill="1" applyAlignment="1">
      <alignment horizontal="center" vertical="center" wrapText="1"/>
    </xf>
    <xf numFmtId="0" fontId="30" fillId="2" borderId="0" xfId="0" applyFont="1" applyFill="1" applyAlignment="1">
      <alignment horizontal="left" vertical="center" wrapText="1"/>
    </xf>
    <xf numFmtId="0" fontId="33" fillId="2" borderId="32" xfId="0" applyFont="1" applyFill="1" applyBorder="1" applyAlignment="1">
      <alignment horizontal="center" vertical="center" textRotation="90"/>
    </xf>
    <xf numFmtId="0" fontId="33" fillId="2" borderId="35" xfId="0" applyFont="1" applyFill="1" applyBorder="1" applyAlignment="1">
      <alignment horizontal="center" vertical="center" textRotation="90"/>
    </xf>
    <xf numFmtId="0" fontId="33" fillId="2" borderId="41" xfId="0" applyFont="1" applyFill="1" applyBorder="1" applyAlignment="1">
      <alignment horizontal="center" vertical="center" textRotation="90"/>
    </xf>
    <xf numFmtId="0" fontId="31" fillId="2" borderId="45" xfId="0" applyFont="1" applyFill="1" applyBorder="1" applyAlignment="1">
      <alignment horizontal="center" vertical="center" wrapText="1"/>
    </xf>
    <xf numFmtId="0" fontId="31" fillId="2" borderId="46"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31" fillId="2" borderId="48"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31" fillId="2" borderId="49" xfId="0" applyFont="1" applyFill="1" applyBorder="1" applyAlignment="1">
      <alignment horizontal="center" vertical="center" wrapText="1"/>
    </xf>
    <xf numFmtId="0" fontId="31" fillId="2" borderId="50" xfId="0" applyFont="1" applyFill="1" applyBorder="1" applyAlignment="1">
      <alignment horizontal="center" vertical="center" wrapText="1"/>
    </xf>
    <xf numFmtId="0" fontId="31" fillId="2" borderId="51" xfId="0" applyFont="1" applyFill="1" applyBorder="1" applyAlignment="1">
      <alignment horizontal="center" vertical="center" wrapText="1"/>
    </xf>
    <xf numFmtId="0" fontId="31" fillId="2" borderId="52" xfId="0" applyFont="1" applyFill="1" applyBorder="1" applyAlignment="1">
      <alignment horizontal="center" vertical="center" wrapText="1"/>
    </xf>
    <xf numFmtId="0" fontId="38" fillId="3" borderId="0" xfId="1" applyFont="1" applyFill="1" applyAlignment="1">
      <alignment horizontal="left" vertical="center" wrapText="1"/>
    </xf>
    <xf numFmtId="0" fontId="38" fillId="3" borderId="0" xfId="1" applyFont="1" applyFill="1" applyAlignment="1">
      <alignment horizontal="left" vertical="center"/>
    </xf>
    <xf numFmtId="0" fontId="35" fillId="3" borderId="43" xfId="1" applyFont="1" applyFill="1" applyBorder="1" applyAlignment="1" applyProtection="1">
      <alignment horizontal="left" vertical="center"/>
    </xf>
    <xf numFmtId="0" fontId="36" fillId="3" borderId="44" xfId="1" applyFont="1" applyFill="1" applyBorder="1" applyAlignment="1" applyProtection="1">
      <alignment horizontal="left" vertical="center"/>
    </xf>
    <xf numFmtId="0" fontId="38"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25"/>
  <cols>
    <col min="1" max="1" width="11.5703125" style="4" customWidth="1"/>
    <col min="2" max="4" width="9.42578125" style="4" customWidth="1"/>
    <col min="5" max="5" width="6.5703125" style="4" customWidth="1"/>
    <col min="6" max="8" width="9.42578125" style="4" customWidth="1"/>
    <col min="9" max="9" width="6.5703125" style="4" customWidth="1"/>
    <col min="10" max="16" width="11.5703125" style="4" customWidth="1"/>
    <col min="17" max="17" width="14.5703125" style="4" hidden="1" customWidth="1"/>
    <col min="18" max="29" width="9.42578125" style="4" hidden="1" customWidth="1"/>
    <col min="30" max="32" width="6.5703125" style="4" hidden="1" customWidth="1"/>
    <col min="33" max="34" width="9.140625" style="4" hidden="1" customWidth="1"/>
    <col min="35" max="16384" width="9.140625" style="4" hidden="1"/>
  </cols>
  <sheetData>
    <row r="1" spans="1:32" ht="15" x14ac:dyDescent="0.25">
      <c r="A1" s="1">
        <v>45046</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5" x14ac:dyDescent="0.25">
      <c r="A2" s="163"/>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5" x14ac:dyDescent="0.2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5" x14ac:dyDescent="0.2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5" x14ac:dyDescent="0.2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5" x14ac:dyDescent="0.2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5" x14ac:dyDescent="0.25">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2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25">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25">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5" x14ac:dyDescent="0.25">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25">
      <c r="A12" s="2"/>
      <c r="B12" s="172" t="str">
        <f>"Fundamental Spread, Probability of default and Cost of Downgrade as of " &amp; TEXT(A1, "dd/mm/yyyy")</f>
        <v>Fundamental Spread, Probability of default and Cost of Downgrade as of 30/04/2023</v>
      </c>
      <c r="C12" s="172"/>
      <c r="D12" s="172"/>
      <c r="E12" s="172"/>
      <c r="F12" s="172"/>
      <c r="G12" s="172"/>
      <c r="H12" s="172"/>
      <c r="I12" s="172"/>
      <c r="J12" s="172"/>
      <c r="K12" s="172"/>
      <c r="L12" s="172"/>
      <c r="M12" s="172"/>
      <c r="N12" s="172"/>
      <c r="O12" s="172"/>
      <c r="P12" s="2"/>
      <c r="Q12" s="3"/>
      <c r="R12" s="3"/>
      <c r="S12" s="3"/>
      <c r="T12" s="3"/>
      <c r="U12" s="3"/>
      <c r="V12" s="3"/>
      <c r="W12" s="3"/>
      <c r="X12" s="3"/>
      <c r="Y12" s="3"/>
      <c r="Z12" s="3"/>
      <c r="AA12" s="3"/>
      <c r="AB12" s="3"/>
      <c r="AC12" s="3"/>
      <c r="AD12" s="3"/>
      <c r="AE12" s="3"/>
      <c r="AF12" s="3"/>
    </row>
    <row r="13" spans="1:32" ht="15" customHeight="1" x14ac:dyDescent="0.25">
      <c r="A13" s="2"/>
      <c r="B13" s="172"/>
      <c r="C13" s="172"/>
      <c r="D13" s="172"/>
      <c r="E13" s="172"/>
      <c r="F13" s="172"/>
      <c r="G13" s="172"/>
      <c r="H13" s="172"/>
      <c r="I13" s="172"/>
      <c r="J13" s="172"/>
      <c r="K13" s="172"/>
      <c r="L13" s="172"/>
      <c r="M13" s="172"/>
      <c r="N13" s="172"/>
      <c r="O13" s="172"/>
      <c r="P13" s="2"/>
      <c r="Q13" s="3"/>
      <c r="R13" s="3" t="s">
        <v>201</v>
      </c>
      <c r="S13" s="3"/>
      <c r="T13" s="3"/>
      <c r="U13" s="3"/>
      <c r="V13" s="3"/>
      <c r="W13" s="3"/>
      <c r="X13" s="3"/>
      <c r="Y13" s="3"/>
      <c r="Z13" s="3"/>
      <c r="AA13" s="3"/>
      <c r="AB13" s="3"/>
      <c r="AC13" s="3"/>
      <c r="AD13" s="3"/>
      <c r="AE13" s="3"/>
      <c r="AF13" s="3"/>
    </row>
    <row r="14" spans="1:32" ht="15" customHeight="1" x14ac:dyDescent="0.25">
      <c r="A14" s="2"/>
      <c r="B14" s="172"/>
      <c r="C14" s="172"/>
      <c r="D14" s="172"/>
      <c r="E14" s="172"/>
      <c r="F14" s="172"/>
      <c r="G14" s="172"/>
      <c r="H14" s="172"/>
      <c r="I14" s="172"/>
      <c r="J14" s="172"/>
      <c r="K14" s="172"/>
      <c r="L14" s="172"/>
      <c r="M14" s="172"/>
      <c r="N14" s="172"/>
      <c r="O14" s="172"/>
      <c r="P14" s="2"/>
      <c r="Q14" s="3"/>
      <c r="R14" s="3"/>
      <c r="S14" s="3"/>
      <c r="T14" s="3"/>
      <c r="U14" s="3"/>
      <c r="V14" s="3"/>
      <c r="W14" s="3"/>
      <c r="X14" s="3"/>
      <c r="Y14" s="3"/>
      <c r="Z14" s="3"/>
      <c r="AA14" s="3"/>
      <c r="AB14" s="3"/>
      <c r="AC14" s="3"/>
      <c r="AD14" s="3"/>
      <c r="AE14" s="3"/>
      <c r="AF14" s="3"/>
    </row>
    <row r="15" spans="1:32" ht="15.75" thickBot="1" x14ac:dyDescent="0.3">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25">
      <c r="B16" s="164" t="s">
        <v>53</v>
      </c>
      <c r="C16" s="165"/>
      <c r="D16" s="166"/>
      <c r="F16" s="164" t="s">
        <v>164</v>
      </c>
      <c r="G16" s="165"/>
      <c r="H16" s="166"/>
      <c r="J16" s="173" t="s">
        <v>197</v>
      </c>
      <c r="K16" s="174"/>
      <c r="L16" s="174"/>
      <c r="M16" s="174"/>
      <c r="N16" s="174"/>
      <c r="O16" s="175"/>
    </row>
    <row r="17" spans="2:30" s="2" customFormat="1" ht="33" customHeight="1" x14ac:dyDescent="0.25">
      <c r="B17" s="167"/>
      <c r="C17" s="168"/>
      <c r="D17" s="169"/>
      <c r="E17" s="5"/>
      <c r="F17" s="167"/>
      <c r="G17" s="168"/>
      <c r="H17" s="169"/>
      <c r="I17" s="5"/>
      <c r="J17" s="176"/>
      <c r="K17" s="177"/>
      <c r="L17" s="177"/>
      <c r="M17" s="177"/>
      <c r="N17" s="177"/>
      <c r="O17" s="178"/>
    </row>
    <row r="18" spans="2:30" s="2" customFormat="1" ht="15.75" customHeight="1" x14ac:dyDescent="0.25">
      <c r="B18" s="167"/>
      <c r="C18" s="168"/>
      <c r="D18" s="169"/>
      <c r="F18" s="167"/>
      <c r="G18" s="168"/>
      <c r="H18" s="169"/>
      <c r="J18" s="179"/>
      <c r="K18" s="180"/>
      <c r="L18" s="180"/>
      <c r="M18" s="180"/>
      <c r="N18" s="180"/>
      <c r="O18" s="181"/>
      <c r="R18" s="2" t="s">
        <v>179</v>
      </c>
      <c r="V18" s="2" t="s">
        <v>0</v>
      </c>
    </row>
    <row r="19" spans="2:30" s="2" customFormat="1" ht="15.75" thickBot="1" x14ac:dyDescent="0.3"/>
    <row r="20" spans="2:30" s="2" customFormat="1" ht="15" customHeight="1" x14ac:dyDescent="0.2">
      <c r="B20" s="164" t="s">
        <v>196</v>
      </c>
      <c r="C20" s="165"/>
      <c r="D20" s="166"/>
      <c r="E20" s="6"/>
      <c r="F20" s="164" t="s">
        <v>174</v>
      </c>
      <c r="G20" s="165"/>
      <c r="H20" s="166"/>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5" x14ac:dyDescent="0.2">
      <c r="B21" s="167"/>
      <c r="C21" s="168"/>
      <c r="D21" s="169"/>
      <c r="E21" s="6"/>
      <c r="F21" s="167"/>
      <c r="G21" s="168"/>
      <c r="H21" s="169"/>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5" x14ac:dyDescent="0.2">
      <c r="B22" s="167"/>
      <c r="C22" s="168"/>
      <c r="D22" s="169"/>
      <c r="E22" s="6"/>
      <c r="F22" s="167"/>
      <c r="G22" s="168"/>
      <c r="H22" s="169"/>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75" thickBot="1" x14ac:dyDescent="0.2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25">
      <c r="B24" s="164" t="s">
        <v>97</v>
      </c>
      <c r="C24" s="165"/>
      <c r="D24" s="166"/>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5" x14ac:dyDescent="0.25">
      <c r="B25" s="167"/>
      <c r="C25" s="168"/>
      <c r="D25" s="169"/>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25">
      <c r="B26" s="167"/>
      <c r="C26" s="168"/>
      <c r="D26" s="169"/>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25">
      <c r="B28" s="164" t="s">
        <v>159</v>
      </c>
      <c r="C28" s="165"/>
      <c r="D28" s="16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25">
      <c r="B29" s="167"/>
      <c r="C29" s="168"/>
      <c r="D29" s="169"/>
      <c r="E29" s="6"/>
      <c r="F29" s="6"/>
      <c r="G29" s="6"/>
      <c r="H29" s="6"/>
      <c r="I29" s="6"/>
      <c r="J29" s="170" t="s">
        <v>195</v>
      </c>
      <c r="K29" s="170"/>
      <c r="L29" s="170"/>
      <c r="M29" s="170"/>
      <c r="N29" s="170"/>
      <c r="O29" s="170"/>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25">
      <c r="B30" s="167"/>
      <c r="C30" s="168"/>
      <c r="D30" s="169"/>
      <c r="J30" s="170"/>
      <c r="K30" s="170"/>
      <c r="L30" s="170"/>
      <c r="M30" s="170"/>
      <c r="N30" s="170"/>
      <c r="O30" s="170"/>
      <c r="P30" s="11"/>
      <c r="Q30" s="11"/>
      <c r="R30" s="12"/>
      <c r="S30" s="12"/>
      <c r="T30" s="12"/>
      <c r="U30" s="12"/>
      <c r="V30" s="12"/>
      <c r="W30" s="10"/>
    </row>
    <row r="31" spans="2:30" s="2" customFormat="1" ht="15.6" customHeight="1" thickBot="1" x14ac:dyDescent="0.3">
      <c r="J31" s="170"/>
      <c r="K31" s="170"/>
      <c r="L31" s="170"/>
      <c r="M31" s="170"/>
      <c r="N31" s="170"/>
      <c r="O31" s="170"/>
      <c r="R31" s="12"/>
      <c r="S31" s="12"/>
      <c r="T31" s="12"/>
      <c r="U31" s="12"/>
      <c r="V31" s="12"/>
      <c r="W31" s="10"/>
    </row>
    <row r="32" spans="2:30" s="2" customFormat="1" ht="15.6" customHeight="1" x14ac:dyDescent="0.25">
      <c r="B32" s="164" t="s">
        <v>160</v>
      </c>
      <c r="C32" s="165"/>
      <c r="D32" s="166"/>
      <c r="J32" s="170"/>
      <c r="K32" s="170"/>
      <c r="L32" s="170"/>
      <c r="M32" s="170"/>
      <c r="N32" s="170"/>
      <c r="O32" s="170"/>
      <c r="P32" s="11"/>
      <c r="Q32" s="11"/>
      <c r="R32" s="12"/>
      <c r="S32" s="12"/>
      <c r="T32" s="12"/>
      <c r="U32" s="12"/>
      <c r="V32" s="12"/>
      <c r="W32" s="10"/>
    </row>
    <row r="33" spans="2:32" s="2" customFormat="1" ht="15.6" customHeight="1" x14ac:dyDescent="0.25">
      <c r="B33" s="167"/>
      <c r="C33" s="168"/>
      <c r="D33" s="169"/>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25">
      <c r="B34" s="167"/>
      <c r="C34" s="168"/>
      <c r="D34" s="169"/>
      <c r="E34" s="13"/>
      <c r="F34" s="13"/>
      <c r="G34" s="13"/>
      <c r="H34" s="13"/>
      <c r="I34" s="13"/>
      <c r="J34" s="171" t="s">
        <v>162</v>
      </c>
      <c r="K34" s="171"/>
      <c r="L34" s="171"/>
      <c r="M34" s="171"/>
      <c r="N34" s="171"/>
      <c r="O34" s="171"/>
      <c r="P34" s="13"/>
      <c r="Q34" s="13"/>
      <c r="R34" s="13"/>
      <c r="S34" s="13"/>
      <c r="T34" s="13"/>
      <c r="U34" s="13"/>
      <c r="V34" s="13"/>
      <c r="W34" s="13"/>
      <c r="X34" s="13"/>
      <c r="Y34" s="13"/>
      <c r="Z34" s="13"/>
      <c r="AA34" s="13"/>
      <c r="AB34" s="13"/>
      <c r="AC34" s="13"/>
      <c r="AD34" s="13"/>
      <c r="AE34" s="13"/>
      <c r="AF34" s="13"/>
    </row>
    <row r="35" spans="2:32" s="2" customFormat="1" ht="15" customHeight="1" x14ac:dyDescent="0.25">
      <c r="J35" s="14"/>
      <c r="K35" s="14"/>
      <c r="L35" s="14"/>
      <c r="M35" s="14"/>
      <c r="N35" s="14"/>
      <c r="O35" s="14"/>
      <c r="P35" s="14"/>
    </row>
    <row r="36" spans="2:32" ht="15" hidden="1" x14ac:dyDescent="0.25">
      <c r="U36" s="15" t="s">
        <v>42</v>
      </c>
    </row>
    <row r="37" spans="2:32" ht="15" hidden="1" x14ac:dyDescent="0.25">
      <c r="U37" s="15" t="s">
        <v>46</v>
      </c>
    </row>
    <row r="38" spans="2:32" ht="15" hidden="1" x14ac:dyDescent="0.25"/>
    <row r="39" spans="2:32" ht="15" hidden="1" x14ac:dyDescent="0.25"/>
    <row r="40" spans="2:32" ht="15" hidden="1" x14ac:dyDescent="0.25"/>
    <row r="41" spans="2:32" ht="15" hidden="1" x14ac:dyDescent="0.25"/>
    <row r="42" spans="2:32" ht="15" hidden="1" x14ac:dyDescent="0.25"/>
    <row r="43" spans="2:32" ht="15" hidden="1" x14ac:dyDescent="0.25"/>
    <row r="44" spans="2:32" ht="15" hidden="1" x14ac:dyDescent="0.25"/>
    <row r="45" spans="2:32" ht="15" hidden="1" x14ac:dyDescent="0.25"/>
    <row r="46" spans="2:32" ht="15" hidden="1" x14ac:dyDescent="0.25"/>
    <row r="47" spans="2:32" ht="15" hidden="1" x14ac:dyDescent="0.25"/>
    <row r="48" spans="2:32"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169</v>
      </c>
      <c r="AO6" s="188"/>
      <c r="AP6" s="188"/>
      <c r="AQ6" s="189"/>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v>
      </c>
      <c r="S11" s="100">
        <v>12.46</v>
      </c>
      <c r="T11" s="27"/>
      <c r="U11" s="98" t="s">
        <v>101</v>
      </c>
      <c r="V11" s="99">
        <v>1</v>
      </c>
      <c r="W11" s="100">
        <v>0.06</v>
      </c>
      <c r="X11" s="100">
        <v>0.19</v>
      </c>
      <c r="Y11" s="100">
        <v>0.42</v>
      </c>
      <c r="Z11" s="100">
        <v>1.1000000000000001</v>
      </c>
      <c r="AA11" s="100">
        <v>2.2400000000000002</v>
      </c>
      <c r="AB11" s="100">
        <v>5.0999999999999996</v>
      </c>
      <c r="AC11" s="100">
        <v>12.46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2.38</v>
      </c>
      <c r="S12" s="103">
        <v>10.01</v>
      </c>
      <c r="T12" s="27"/>
      <c r="U12" s="27"/>
      <c r="V12" s="101">
        <v>2</v>
      </c>
      <c r="W12" s="103">
        <v>0.06</v>
      </c>
      <c r="X12" s="103">
        <v>0.19</v>
      </c>
      <c r="Y12" s="103">
        <v>0.42</v>
      </c>
      <c r="Z12" s="103">
        <v>1.1000000000000001</v>
      </c>
      <c r="AA12" s="103">
        <v>2.2400000000000002</v>
      </c>
      <c r="AB12" s="103">
        <v>5.0999999999999996</v>
      </c>
      <c r="AC12" s="103">
        <v>10.01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7.5957498000000015E-4</v>
      </c>
      <c r="D13" s="102">
        <v>1.655230041E-3</v>
      </c>
      <c r="E13" s="102">
        <v>2.6198210280000004E-3</v>
      </c>
      <c r="F13" s="102">
        <v>6.7382310350000002E-3</v>
      </c>
      <c r="G13" s="102">
        <v>2.973922931E-2</v>
      </c>
      <c r="H13" s="102">
        <v>9.4808710379000016E-2</v>
      </c>
      <c r="I13" s="102">
        <v>0.30945762336999999</v>
      </c>
      <c r="J13" s="27"/>
      <c r="K13" s="27"/>
      <c r="L13" s="101">
        <v>3</v>
      </c>
      <c r="M13" s="103">
        <v>0.02</v>
      </c>
      <c r="N13" s="103">
        <v>0.04</v>
      </c>
      <c r="O13" s="103">
        <v>0.06</v>
      </c>
      <c r="P13" s="103">
        <v>0.16</v>
      </c>
      <c r="Q13" s="103">
        <v>0.72</v>
      </c>
      <c r="R13" s="103">
        <v>2.31</v>
      </c>
      <c r="S13" s="103">
        <v>8.15</v>
      </c>
      <c r="T13" s="27"/>
      <c r="U13" s="27"/>
      <c r="V13" s="101">
        <v>3</v>
      </c>
      <c r="W13" s="103">
        <v>7.0000000000000007E-2</v>
      </c>
      <c r="X13" s="103">
        <v>0.21</v>
      </c>
      <c r="Y13" s="103">
        <v>0.43</v>
      </c>
      <c r="Z13" s="103">
        <v>1.04</v>
      </c>
      <c r="AA13" s="103">
        <v>2.2000000000000002</v>
      </c>
      <c r="AB13" s="103">
        <v>5.07</v>
      </c>
      <c r="AC13" s="103">
        <v>8.15</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1.3568529512476E-3</v>
      </c>
      <c r="D14" s="102">
        <v>2.3086886842331E-3</v>
      </c>
      <c r="E14" s="102">
        <v>3.6508445541921001E-3</v>
      </c>
      <c r="F14" s="102">
        <v>9.6122293774026004E-3</v>
      </c>
      <c r="G14" s="102">
        <v>4.16081643892139E-2</v>
      </c>
      <c r="H14" s="102">
        <v>0.12395464797584541</v>
      </c>
      <c r="I14" s="102">
        <v>0.35441150253549192</v>
      </c>
      <c r="J14" s="27"/>
      <c r="K14" s="27"/>
      <c r="L14" s="101">
        <v>4</v>
      </c>
      <c r="M14" s="103">
        <v>0.02</v>
      </c>
      <c r="N14" s="103">
        <v>0.04</v>
      </c>
      <c r="O14" s="103">
        <v>7.0000000000000007E-2</v>
      </c>
      <c r="P14" s="103">
        <v>0.17</v>
      </c>
      <c r="Q14" s="103">
        <v>0.75</v>
      </c>
      <c r="R14" s="103">
        <v>2.23</v>
      </c>
      <c r="S14" s="103">
        <v>6.74</v>
      </c>
      <c r="T14" s="27"/>
      <c r="U14" s="27"/>
      <c r="V14" s="101">
        <v>4</v>
      </c>
      <c r="W14" s="103">
        <v>0.09</v>
      </c>
      <c r="X14" s="103">
        <v>0.24</v>
      </c>
      <c r="Y14" s="103">
        <v>0.46</v>
      </c>
      <c r="Z14" s="103">
        <v>1.07</v>
      </c>
      <c r="AA14" s="103">
        <v>2.19</v>
      </c>
      <c r="AB14" s="103">
        <v>5.0599999999999996</v>
      </c>
      <c r="AC14" s="103">
        <v>6.74</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4.7688353660738309E-3</v>
      </c>
      <c r="F15" s="102">
        <v>1.2755920169149159E-2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2.14</v>
      </c>
      <c r="S15" s="103">
        <v>5.67</v>
      </c>
      <c r="T15" s="27"/>
      <c r="U15" s="27"/>
      <c r="V15" s="101">
        <v>5</v>
      </c>
      <c r="W15" s="103">
        <v>0.1</v>
      </c>
      <c r="X15" s="103">
        <v>0.26</v>
      </c>
      <c r="Y15" s="103">
        <v>0.51</v>
      </c>
      <c r="Z15" s="103">
        <v>1.1000000000000001</v>
      </c>
      <c r="AA15" s="103">
        <v>2.19</v>
      </c>
      <c r="AB15" s="103">
        <v>5.0599999999999996</v>
      </c>
      <c r="AC15" s="103">
        <v>5.67</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3.7728617817686973E-3</v>
      </c>
      <c r="E16" s="102">
        <v>5.9774367213830575E-3</v>
      </c>
      <c r="F16" s="102">
        <v>1.6145839164440269E-2</v>
      </c>
      <c r="G16" s="102">
        <v>6.6361921587292261E-2</v>
      </c>
      <c r="H16" s="102">
        <v>0.17630054825291697</v>
      </c>
      <c r="I16" s="102">
        <v>0.41485625649239632</v>
      </c>
      <c r="J16" s="27"/>
      <c r="K16" s="27"/>
      <c r="L16" s="101">
        <v>6</v>
      </c>
      <c r="M16" s="103">
        <v>0.03</v>
      </c>
      <c r="N16" s="103">
        <v>0.05</v>
      </c>
      <c r="O16" s="103">
        <v>7.0000000000000007E-2</v>
      </c>
      <c r="P16" s="103">
        <v>0.19</v>
      </c>
      <c r="Q16" s="103">
        <v>0.77</v>
      </c>
      <c r="R16" s="103">
        <v>2.04</v>
      </c>
      <c r="S16" s="103">
        <v>4.83</v>
      </c>
      <c r="T16" s="27"/>
      <c r="U16" s="27"/>
      <c r="V16" s="101">
        <v>6</v>
      </c>
      <c r="W16" s="103">
        <v>0.11</v>
      </c>
      <c r="X16" s="103">
        <v>0.28000000000000003</v>
      </c>
      <c r="Y16" s="103">
        <v>0.54</v>
      </c>
      <c r="Z16" s="103">
        <v>1.1499999999999999</v>
      </c>
      <c r="AA16" s="103">
        <v>2.19</v>
      </c>
      <c r="AB16" s="103">
        <v>5.0599999999999996</v>
      </c>
      <c r="AC16" s="103">
        <v>5.0599999999999996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4.5876395735349254E-3</v>
      </c>
      <c r="E17" s="102">
        <v>7.2794387696084387E-3</v>
      </c>
      <c r="F17" s="102">
        <v>1.9758662676569706E-2</v>
      </c>
      <c r="G17" s="102">
        <v>7.885605064202228E-2</v>
      </c>
      <c r="H17" s="102">
        <v>0.19961278633647503</v>
      </c>
      <c r="I17" s="102">
        <v>0.43701454371214365</v>
      </c>
      <c r="J17" s="27"/>
      <c r="K17" s="27"/>
      <c r="L17" s="101">
        <v>7</v>
      </c>
      <c r="M17" s="103">
        <v>0.03</v>
      </c>
      <c r="N17" s="103">
        <v>0.05</v>
      </c>
      <c r="O17" s="103">
        <v>7.0000000000000007E-2</v>
      </c>
      <c r="P17" s="103">
        <v>0.2</v>
      </c>
      <c r="Q17" s="103">
        <v>0.78</v>
      </c>
      <c r="R17" s="103">
        <v>1.94</v>
      </c>
      <c r="S17" s="103">
        <v>4.17</v>
      </c>
      <c r="T17" s="27"/>
      <c r="U17" s="27"/>
      <c r="V17" s="101">
        <v>7</v>
      </c>
      <c r="W17" s="103">
        <v>0.12</v>
      </c>
      <c r="X17" s="103">
        <v>0.3</v>
      </c>
      <c r="Y17" s="103">
        <v>0.56000000000000005</v>
      </c>
      <c r="Z17" s="103">
        <v>1.17</v>
      </c>
      <c r="AA17" s="103">
        <v>2.19</v>
      </c>
      <c r="AB17" s="103">
        <v>5.0599999999999996</v>
      </c>
      <c r="AC17" s="103">
        <v>5.0599999999999996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5.4606286396769663E-3</v>
      </c>
      <c r="E18" s="102">
        <v>8.6767890274299445E-3</v>
      </c>
      <c r="F18" s="102">
        <v>2.3571192458439423E-2</v>
      </c>
      <c r="G18" s="102">
        <v>9.124804496053926E-2</v>
      </c>
      <c r="H18" s="102">
        <v>0.22119729805300301</v>
      </c>
      <c r="I18" s="102">
        <v>0.45604671689252307</v>
      </c>
      <c r="J18" s="27"/>
      <c r="K18" s="27"/>
      <c r="L18" s="101">
        <v>8</v>
      </c>
      <c r="M18" s="103">
        <v>0.04</v>
      </c>
      <c r="N18" s="103">
        <v>0.05</v>
      </c>
      <c r="O18" s="103">
        <v>0.08</v>
      </c>
      <c r="P18" s="103">
        <v>0.2</v>
      </c>
      <c r="Q18" s="103">
        <v>0.78</v>
      </c>
      <c r="R18" s="103">
        <v>1.84</v>
      </c>
      <c r="S18" s="103">
        <v>3.63</v>
      </c>
      <c r="T18" s="27"/>
      <c r="U18" s="27"/>
      <c r="V18" s="101">
        <v>8</v>
      </c>
      <c r="W18" s="103">
        <v>0.12</v>
      </c>
      <c r="X18" s="103">
        <v>0.31</v>
      </c>
      <c r="Y18" s="103">
        <v>0.56000000000000005</v>
      </c>
      <c r="Z18" s="103">
        <v>1.1599999999999999</v>
      </c>
      <c r="AA18" s="103">
        <v>2.19</v>
      </c>
      <c r="AB18" s="103">
        <v>5.0599999999999996</v>
      </c>
      <c r="AC18" s="103">
        <v>5.0599999999999996</v>
      </c>
      <c r="AD18" s="27"/>
      <c r="AE18" s="27"/>
      <c r="AF18" s="101">
        <v>8</v>
      </c>
      <c r="AG18" s="103">
        <v>0.03</v>
      </c>
      <c r="AH18" s="103">
        <v>0.04</v>
      </c>
      <c r="AI18" s="103">
        <v>0.08</v>
      </c>
      <c r="AJ18" s="103">
        <v>0.08</v>
      </c>
      <c r="AK18" s="103">
        <v>0.11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6.3941863884052434E-3</v>
      </c>
      <c r="E19" s="102">
        <v>1.0170628904931981E-2</v>
      </c>
      <c r="F19" s="102">
        <v>2.7560622151480141E-2</v>
      </c>
      <c r="G19" s="102">
        <v>0.10344723711508005</v>
      </c>
      <c r="H19" s="102">
        <v>0.24120763357603964</v>
      </c>
      <c r="I19" s="102">
        <v>0.47281910620461987</v>
      </c>
      <c r="J19" s="27"/>
      <c r="K19" s="27"/>
      <c r="L19" s="101">
        <v>9</v>
      </c>
      <c r="M19" s="103">
        <v>0.04</v>
      </c>
      <c r="N19" s="103">
        <v>0.05</v>
      </c>
      <c r="O19" s="103">
        <v>0.08</v>
      </c>
      <c r="P19" s="103">
        <v>0.21</v>
      </c>
      <c r="Q19" s="103">
        <v>0.77</v>
      </c>
      <c r="R19" s="103">
        <v>1.74</v>
      </c>
      <c r="S19" s="103">
        <v>3.2</v>
      </c>
      <c r="T19" s="27"/>
      <c r="U19" s="27"/>
      <c r="V19" s="101">
        <v>9</v>
      </c>
      <c r="W19" s="103">
        <v>0.12</v>
      </c>
      <c r="X19" s="103">
        <v>0.32</v>
      </c>
      <c r="Y19" s="103">
        <v>0.56000000000000005</v>
      </c>
      <c r="Z19" s="103">
        <v>1.1599999999999999</v>
      </c>
      <c r="AA19" s="103">
        <v>2.19</v>
      </c>
      <c r="AB19" s="103">
        <v>5.0599999999999996</v>
      </c>
      <c r="AC19" s="103">
        <v>5.0599999999999996</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1.1761349118128747E-2</v>
      </c>
      <c r="F20" s="102">
        <v>3.1704865976962149E-2</v>
      </c>
      <c r="G20" s="102">
        <v>0.11538908167630565</v>
      </c>
      <c r="H20" s="102">
        <v>0.25979213630864173</v>
      </c>
      <c r="I20" s="102">
        <v>0.48787155661470516</v>
      </c>
      <c r="J20" s="27"/>
      <c r="K20" s="27"/>
      <c r="L20" s="101">
        <v>10</v>
      </c>
      <c r="M20" s="103">
        <v>0.04</v>
      </c>
      <c r="N20" s="103">
        <v>0.05</v>
      </c>
      <c r="O20" s="103">
        <v>0.08</v>
      </c>
      <c r="P20" s="103">
        <v>0.22</v>
      </c>
      <c r="Q20" s="103">
        <v>0.76</v>
      </c>
      <c r="R20" s="103">
        <v>1.64</v>
      </c>
      <c r="S20" s="103">
        <v>2.84</v>
      </c>
      <c r="T20" s="27"/>
      <c r="U20" s="27"/>
      <c r="V20" s="101">
        <v>10</v>
      </c>
      <c r="W20" s="103">
        <v>0.13</v>
      </c>
      <c r="X20" s="103">
        <v>0.33</v>
      </c>
      <c r="Y20" s="103">
        <v>0.56000000000000005</v>
      </c>
      <c r="Z20" s="103">
        <v>1.1599999999999999</v>
      </c>
      <c r="AA20" s="103">
        <v>2.19</v>
      </c>
      <c r="AB20" s="103">
        <v>5.0599999999999996</v>
      </c>
      <c r="AC20" s="103">
        <v>5.0599999999999996</v>
      </c>
      <c r="AD20" s="27"/>
      <c r="AE20" s="27"/>
      <c r="AF20" s="101">
        <v>10</v>
      </c>
      <c r="AG20" s="103">
        <v>0.04</v>
      </c>
      <c r="AH20" s="103">
        <v>0.06</v>
      </c>
      <c r="AI20" s="103">
        <v>0.11</v>
      </c>
      <c r="AJ20" s="103">
        <v>0.1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8.4519290308338081E-3</v>
      </c>
      <c r="E21" s="102">
        <v>1.344865730183971E-2</v>
      </c>
      <c r="F21" s="102">
        <v>3.598285252895167E-2</v>
      </c>
      <c r="G21" s="102">
        <v>0.12702915206858445</v>
      </c>
      <c r="H21" s="102">
        <v>0.27708771867443271</v>
      </c>
      <c r="I21" s="102">
        <v>0.50155419127507028</v>
      </c>
      <c r="J21" s="27"/>
      <c r="K21" s="27"/>
      <c r="L21" s="101">
        <v>11</v>
      </c>
      <c r="M21" s="103">
        <v>0.04</v>
      </c>
      <c r="N21" s="103">
        <v>0.05</v>
      </c>
      <c r="O21" s="103">
        <v>0.09</v>
      </c>
      <c r="P21" s="103">
        <v>0.22</v>
      </c>
      <c r="Q21" s="103">
        <v>0.75</v>
      </c>
      <c r="R21" s="103">
        <v>1.56</v>
      </c>
      <c r="S21" s="103">
        <v>2.54</v>
      </c>
      <c r="T21" s="27"/>
      <c r="U21" s="27"/>
      <c r="V21" s="101">
        <v>11</v>
      </c>
      <c r="W21" s="103">
        <v>0.14000000000000001</v>
      </c>
      <c r="X21" s="103">
        <v>0.34</v>
      </c>
      <c r="Y21" s="103">
        <v>0.56999999999999995</v>
      </c>
      <c r="Z21" s="103">
        <v>1.1599999999999999</v>
      </c>
      <c r="AA21" s="103">
        <v>2.19</v>
      </c>
      <c r="AB21" s="103">
        <v>5.0599999999999996</v>
      </c>
      <c r="AC21" s="103">
        <v>5.0599999999999996</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8.3258774869825782E-3</v>
      </c>
      <c r="D22" s="102">
        <v>9.5801332751283361E-3</v>
      </c>
      <c r="E22" s="102">
        <v>1.5231652240818771E-2</v>
      </c>
      <c r="F22" s="102">
        <v>4.0374748445493158E-2</v>
      </c>
      <c r="G22" s="102">
        <v>0.13833842714389868</v>
      </c>
      <c r="H22" s="102">
        <v>0.29321783440539256</v>
      </c>
      <c r="I22" s="102">
        <v>0.51410473013924218</v>
      </c>
      <c r="J22" s="27"/>
      <c r="K22" s="27"/>
      <c r="L22" s="101">
        <v>12</v>
      </c>
      <c r="M22" s="103">
        <v>0.04</v>
      </c>
      <c r="N22" s="103">
        <v>0.06</v>
      </c>
      <c r="O22" s="103">
        <v>0.09</v>
      </c>
      <c r="P22" s="103">
        <v>0.22</v>
      </c>
      <c r="Q22" s="103">
        <v>0.73</v>
      </c>
      <c r="R22" s="103">
        <v>1.47</v>
      </c>
      <c r="S22" s="103">
        <v>2.2799999999999998</v>
      </c>
      <c r="T22" s="27"/>
      <c r="U22" s="27"/>
      <c r="V22" s="101">
        <v>12</v>
      </c>
      <c r="W22" s="103">
        <v>0.14000000000000001</v>
      </c>
      <c r="X22" s="103">
        <v>0.35</v>
      </c>
      <c r="Y22" s="103">
        <v>0.56999999999999995</v>
      </c>
      <c r="Z22" s="103">
        <v>1.1599999999999999</v>
      </c>
      <c r="AA22" s="103">
        <v>2.19</v>
      </c>
      <c r="AB22" s="103">
        <v>5.0599999999999996</v>
      </c>
      <c r="AC22" s="103">
        <v>5.0599999999999996</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1.0776861478857437E-2</v>
      </c>
      <c r="E23" s="102">
        <v>1.710890037113939E-2</v>
      </c>
      <c r="F23" s="102">
        <v>4.4862106579942218E-2</v>
      </c>
      <c r="G23" s="102">
        <v>0.14929960468619147</v>
      </c>
      <c r="H23" s="102">
        <v>0.30829250741687259</v>
      </c>
      <c r="I23" s="102">
        <v>0.52569257974238937</v>
      </c>
      <c r="J23" s="27"/>
      <c r="K23" s="27"/>
      <c r="L23" s="101">
        <v>13</v>
      </c>
      <c r="M23" s="103">
        <v>0.05</v>
      </c>
      <c r="N23" s="103">
        <v>0.06</v>
      </c>
      <c r="O23" s="103">
        <v>0.09</v>
      </c>
      <c r="P23" s="103">
        <v>0.23</v>
      </c>
      <c r="Q23" s="103">
        <v>0.72</v>
      </c>
      <c r="R23" s="103">
        <v>1.39</v>
      </c>
      <c r="S23" s="103">
        <v>2.06</v>
      </c>
      <c r="T23" s="27"/>
      <c r="U23" s="27"/>
      <c r="V23" s="101">
        <v>13</v>
      </c>
      <c r="W23" s="103">
        <v>0.14000000000000001</v>
      </c>
      <c r="X23" s="103">
        <v>0.35</v>
      </c>
      <c r="Y23" s="103">
        <v>0.56999999999999995</v>
      </c>
      <c r="Z23" s="103">
        <v>1.1599999999999999</v>
      </c>
      <c r="AA23" s="103">
        <v>2.19</v>
      </c>
      <c r="AB23" s="103">
        <v>5.0599999999999996</v>
      </c>
      <c r="AC23" s="103">
        <v>5.0599999999999996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1.2043517329251166E-2</v>
      </c>
      <c r="E24" s="102">
        <v>1.9078511345443808E-2</v>
      </c>
      <c r="F24" s="102">
        <v>4.9427946392384348E-2</v>
      </c>
      <c r="G24" s="102">
        <v>0.1599042275981109</v>
      </c>
      <c r="H24" s="102">
        <v>0.32240928616244374</v>
      </c>
      <c r="I24" s="102">
        <v>0.53644427567659669</v>
      </c>
      <c r="J24" s="27"/>
      <c r="K24" s="27"/>
      <c r="L24" s="101">
        <v>14</v>
      </c>
      <c r="M24" s="103">
        <v>0.05</v>
      </c>
      <c r="N24" s="103">
        <v>0.06</v>
      </c>
      <c r="O24" s="103">
        <v>0.09</v>
      </c>
      <c r="P24" s="103">
        <v>0.23</v>
      </c>
      <c r="Q24" s="103">
        <v>0.7</v>
      </c>
      <c r="R24" s="103">
        <v>1.31</v>
      </c>
      <c r="S24" s="103">
        <v>1.86</v>
      </c>
      <c r="T24" s="27"/>
      <c r="U24" s="27"/>
      <c r="V24" s="101">
        <v>14</v>
      </c>
      <c r="W24" s="103">
        <v>0.15</v>
      </c>
      <c r="X24" s="103">
        <v>0.36</v>
      </c>
      <c r="Y24" s="103">
        <v>0.56999999999999995</v>
      </c>
      <c r="Z24" s="103">
        <v>1.1599999999999999</v>
      </c>
      <c r="AA24" s="103">
        <v>2.19</v>
      </c>
      <c r="AB24" s="103">
        <v>5.0599999999999996</v>
      </c>
      <c r="AC24" s="103">
        <v>5.0599999999999996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1.1646482262928078E-2</v>
      </c>
      <c r="D25" s="102">
        <v>1.3381228639384459E-2</v>
      </c>
      <c r="E25" s="102">
        <v>2.1138210421124376E-2</v>
      </c>
      <c r="F25" s="102">
        <v>5.4056778892277606E-2</v>
      </c>
      <c r="G25" s="102">
        <v>0.17015045038896745</v>
      </c>
      <c r="H25" s="102">
        <v>0.33565453974310239</v>
      </c>
      <c r="I25" s="102">
        <v>0.54645840296924808</v>
      </c>
      <c r="J25" s="27"/>
      <c r="K25" s="27"/>
      <c r="L25" s="101">
        <v>15</v>
      </c>
      <c r="M25" s="103">
        <v>0.05</v>
      </c>
      <c r="N25" s="103">
        <v>0.06</v>
      </c>
      <c r="O25" s="103">
        <v>0.1</v>
      </c>
      <c r="P25" s="103">
        <v>0.23</v>
      </c>
      <c r="Q25" s="103">
        <v>0.68</v>
      </c>
      <c r="R25" s="103">
        <v>1.24</v>
      </c>
      <c r="S25" s="103">
        <v>1.69</v>
      </c>
      <c r="T25" s="27"/>
      <c r="U25" s="27"/>
      <c r="V25" s="101">
        <v>15</v>
      </c>
      <c r="W25" s="103">
        <v>0.15</v>
      </c>
      <c r="X25" s="103">
        <v>0.36</v>
      </c>
      <c r="Y25" s="103">
        <v>0.56999999999999995</v>
      </c>
      <c r="Z25" s="103">
        <v>1.1599999999999999</v>
      </c>
      <c r="AA25" s="103">
        <v>2.19</v>
      </c>
      <c r="AB25" s="103">
        <v>5.0599999999999996</v>
      </c>
      <c r="AC25" s="103">
        <v>5.0599999999999996</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1.2839609678994199E-2</v>
      </c>
      <c r="D26" s="102">
        <v>1.4790841868637761E-2</v>
      </c>
      <c r="E26" s="102">
        <v>2.328540620403818E-2</v>
      </c>
      <c r="F26" s="102">
        <v>5.8734588986212838E-2</v>
      </c>
      <c r="G26" s="102">
        <v>0.18004130849459554</v>
      </c>
      <c r="H26" s="102">
        <v>0.34810480630202045</v>
      </c>
      <c r="I26" s="102">
        <v>0.55581453363077471</v>
      </c>
      <c r="J26" s="27"/>
      <c r="K26" s="27"/>
      <c r="L26" s="101">
        <v>16</v>
      </c>
      <c r="M26" s="103">
        <v>0.05</v>
      </c>
      <c r="N26" s="103">
        <v>0.06</v>
      </c>
      <c r="O26" s="103">
        <v>0.1</v>
      </c>
      <c r="P26" s="103">
        <v>0.23</v>
      </c>
      <c r="Q26" s="103">
        <v>0.67</v>
      </c>
      <c r="R26" s="103">
        <v>1.17</v>
      </c>
      <c r="S26" s="103">
        <v>1.55</v>
      </c>
      <c r="T26" s="27"/>
      <c r="U26" s="27"/>
      <c r="V26" s="101">
        <v>16</v>
      </c>
      <c r="W26" s="103">
        <v>0.14000000000000001</v>
      </c>
      <c r="X26" s="103">
        <v>0.36</v>
      </c>
      <c r="Y26" s="103">
        <v>0.56999999999999995</v>
      </c>
      <c r="Z26" s="103">
        <v>1.1599999999999999</v>
      </c>
      <c r="AA26" s="103">
        <v>2.19</v>
      </c>
      <c r="AB26" s="103">
        <v>5.0599999999999996</v>
      </c>
      <c r="AC26" s="103">
        <v>5.0599999999999996</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1.407820769534518E-2</v>
      </c>
      <c r="D27" s="102">
        <v>1.6272922823772688E-2</v>
      </c>
      <c r="E27" s="102">
        <v>2.5517252876680822E-2</v>
      </c>
      <c r="F27" s="102">
        <v>6.3448786817447173E-2</v>
      </c>
      <c r="G27" s="102">
        <v>0.18958338146894518</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0.14000000000000001</v>
      </c>
      <c r="X27" s="103">
        <v>0.36</v>
      </c>
      <c r="Y27" s="103">
        <v>0.56999999999999995</v>
      </c>
      <c r="Z27" s="103">
        <v>1.1599999999999999</v>
      </c>
      <c r="AA27" s="103">
        <v>2.19</v>
      </c>
      <c r="AB27" s="103">
        <v>5.0599999999999996</v>
      </c>
      <c r="AC27" s="103">
        <v>5.0599999999999996</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2.7830706484980879E-2</v>
      </c>
      <c r="F28" s="102">
        <v>6.8188137792565259E-2</v>
      </c>
      <c r="G28" s="102">
        <v>0.19878576405385315</v>
      </c>
      <c r="H28" s="102">
        <v>0.3708848453348535</v>
      </c>
      <c r="I28" s="102">
        <v>0.572807023679483</v>
      </c>
      <c r="J28" s="27"/>
      <c r="K28" s="27"/>
      <c r="L28" s="101">
        <v>18</v>
      </c>
      <c r="M28" s="103">
        <v>0.05</v>
      </c>
      <c r="N28" s="103">
        <v>7.0000000000000007E-2</v>
      </c>
      <c r="O28" s="103">
        <v>0.1</v>
      </c>
      <c r="P28" s="103">
        <v>0.23</v>
      </c>
      <c r="Q28" s="103">
        <v>0.63</v>
      </c>
      <c r="R28" s="103">
        <v>1.05</v>
      </c>
      <c r="S28" s="103">
        <v>1.3</v>
      </c>
      <c r="T28" s="27"/>
      <c r="U28" s="27"/>
      <c r="V28" s="101">
        <v>18</v>
      </c>
      <c r="W28" s="103">
        <v>0.14000000000000001</v>
      </c>
      <c r="X28" s="103">
        <v>0.36</v>
      </c>
      <c r="Y28" s="103">
        <v>0.56999999999999995</v>
      </c>
      <c r="Z28" s="103">
        <v>1.1599999999999999</v>
      </c>
      <c r="AA28" s="103">
        <v>2.19</v>
      </c>
      <c r="AB28" s="103">
        <v>5.0599999999999996</v>
      </c>
      <c r="AC28" s="103">
        <v>5.0599999999999996</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3.0222575180212236E-2</v>
      </c>
      <c r="F29" s="102">
        <v>7.2942679037715105E-2</v>
      </c>
      <c r="G29" s="102">
        <v>0.20765927746789808</v>
      </c>
      <c r="H29" s="102">
        <v>0.38132926237579368</v>
      </c>
      <c r="I29" s="102">
        <v>0.58054775745322484</v>
      </c>
      <c r="J29" s="27"/>
      <c r="K29" s="27"/>
      <c r="L29" s="101">
        <v>19</v>
      </c>
      <c r="M29" s="103">
        <v>0.05</v>
      </c>
      <c r="N29" s="103">
        <v>7.0000000000000007E-2</v>
      </c>
      <c r="O29" s="103">
        <v>0.1</v>
      </c>
      <c r="P29" s="103">
        <v>0.23</v>
      </c>
      <c r="Q29" s="103">
        <v>0.61</v>
      </c>
      <c r="R29" s="103">
        <v>0.99</v>
      </c>
      <c r="S29" s="103">
        <v>1.2</v>
      </c>
      <c r="T29" s="27"/>
      <c r="U29" s="27"/>
      <c r="V29" s="101">
        <v>19</v>
      </c>
      <c r="W29" s="103">
        <v>0.15</v>
      </c>
      <c r="X29" s="103">
        <v>0.36</v>
      </c>
      <c r="Y29" s="103">
        <v>0.56999999999999995</v>
      </c>
      <c r="Z29" s="103">
        <v>1.1599999999999999</v>
      </c>
      <c r="AA29" s="103">
        <v>2.19</v>
      </c>
      <c r="AB29" s="103">
        <v>5.0599999999999996</v>
      </c>
      <c r="AC29" s="103">
        <v>5.0599999999999996</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1.8081530691057345E-2</v>
      </c>
      <c r="D30" s="102">
        <v>2.1155565708310273E-2</v>
      </c>
      <c r="E30" s="102">
        <v>3.2689563538015408E-2</v>
      </c>
      <c r="F30" s="102">
        <v>7.770362825910998E-2</v>
      </c>
      <c r="G30" s="102">
        <v>0.21621586780136795</v>
      </c>
      <c r="H30" s="102">
        <v>0.39120981669067084</v>
      </c>
      <c r="I30" s="102">
        <v>0.58784313414086209</v>
      </c>
      <c r="J30" s="27"/>
      <c r="K30" s="27"/>
      <c r="L30" s="101">
        <v>20</v>
      </c>
      <c r="M30" s="103">
        <v>0.05</v>
      </c>
      <c r="N30" s="103">
        <v>7.0000000000000007E-2</v>
      </c>
      <c r="O30" s="103">
        <v>0.11</v>
      </c>
      <c r="P30" s="103">
        <v>0.23</v>
      </c>
      <c r="Q30" s="103">
        <v>0.59</v>
      </c>
      <c r="R30" s="103">
        <v>0.94</v>
      </c>
      <c r="S30" s="103">
        <v>1.1000000000000001</v>
      </c>
      <c r="T30" s="27"/>
      <c r="U30" s="27"/>
      <c r="V30" s="101">
        <v>20</v>
      </c>
      <c r="W30" s="103">
        <v>0.16</v>
      </c>
      <c r="X30" s="103">
        <v>0.36</v>
      </c>
      <c r="Y30" s="103">
        <v>0.56999999999999995</v>
      </c>
      <c r="Z30" s="103">
        <v>1.1599999999999999</v>
      </c>
      <c r="AA30" s="103">
        <v>2.19</v>
      </c>
      <c r="AB30" s="103">
        <v>5.0599999999999996</v>
      </c>
      <c r="AC30" s="103">
        <v>5.0599999999999996</v>
      </c>
      <c r="AD30" s="27"/>
      <c r="AE30" s="27"/>
      <c r="AF30" s="101">
        <v>20</v>
      </c>
      <c r="AG30" s="103">
        <v>0.11</v>
      </c>
      <c r="AH30" s="103">
        <v>0.11</v>
      </c>
      <c r="AI30" s="103">
        <v>0.21</v>
      </c>
      <c r="AJ30" s="103">
        <v>0.22</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1.9516445445586797E-2</v>
      </c>
      <c r="D31" s="102">
        <v>2.2927836772779726E-2</v>
      </c>
      <c r="E31" s="102">
        <v>3.5228311227522915E-2</v>
      </c>
      <c r="F31" s="102">
        <v>8.2463289486235936E-2</v>
      </c>
      <c r="G31" s="102">
        <v>0.22446814989535799</v>
      </c>
      <c r="H31" s="102">
        <v>0.40057014146646003</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0.16</v>
      </c>
      <c r="X31" s="103">
        <v>0.36</v>
      </c>
      <c r="Y31" s="103">
        <v>0.56999999999999995</v>
      </c>
      <c r="Z31" s="103">
        <v>1.1599999999999999</v>
      </c>
      <c r="AA31" s="103">
        <v>2.19</v>
      </c>
      <c r="AB31" s="103">
        <v>5.0599999999999996</v>
      </c>
      <c r="AC31" s="103">
        <v>5.0599999999999996</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2.1003664319932537E-2</v>
      </c>
      <c r="D32" s="102">
        <v>2.4771511988807421E-2</v>
      </c>
      <c r="E32" s="102">
        <v>3.7835426398453928E-2</v>
      </c>
      <c r="F32" s="102">
        <v>8.7214958960225353E-2</v>
      </c>
      <c r="G32" s="102">
        <v>0.23242906413304376</v>
      </c>
      <c r="H32" s="102">
        <v>0.40944961273441977</v>
      </c>
      <c r="I32" s="102">
        <v>0.60124250726174855</v>
      </c>
      <c r="J32" s="27"/>
      <c r="K32" s="27"/>
      <c r="L32" s="101">
        <v>22</v>
      </c>
      <c r="M32" s="103">
        <v>0.06</v>
      </c>
      <c r="N32" s="103">
        <v>7.0000000000000007E-2</v>
      </c>
      <c r="O32" s="103">
        <v>0.11</v>
      </c>
      <c r="P32" s="103">
        <v>0.23</v>
      </c>
      <c r="Q32" s="103">
        <v>0.55000000000000004</v>
      </c>
      <c r="R32" s="103">
        <v>0.84</v>
      </c>
      <c r="S32" s="103">
        <v>0.94</v>
      </c>
      <c r="T32" s="27"/>
      <c r="U32" s="27"/>
      <c r="V32" s="101">
        <v>22</v>
      </c>
      <c r="W32" s="103">
        <v>0.18</v>
      </c>
      <c r="X32" s="103">
        <v>0.36</v>
      </c>
      <c r="Y32" s="103">
        <v>0.56999999999999995</v>
      </c>
      <c r="Z32" s="103">
        <v>1.1599999999999999</v>
      </c>
      <c r="AA32" s="103">
        <v>2.19</v>
      </c>
      <c r="AB32" s="103">
        <v>5.0599999999999996</v>
      </c>
      <c r="AC32" s="103">
        <v>5.0599999999999996</v>
      </c>
      <c r="AD32" s="27"/>
      <c r="AE32" s="27"/>
      <c r="AF32" s="101">
        <v>22</v>
      </c>
      <c r="AG32" s="103">
        <v>0.12</v>
      </c>
      <c r="AH32" s="103">
        <v>0.12</v>
      </c>
      <c r="AI32" s="103">
        <v>0.23</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
      <c r="A33" s="27"/>
      <c r="B33" s="101">
        <v>23</v>
      </c>
      <c r="C33" s="102">
        <v>2.2544231118337213E-2</v>
      </c>
      <c r="D33" s="102">
        <v>2.6685700300049367E-2</v>
      </c>
      <c r="E33" s="102">
        <v>4.050751420743149E-2</v>
      </c>
      <c r="F33" s="102">
        <v>9.1952833468718423E-2</v>
      </c>
      <c r="G33" s="102">
        <v>0.24011162068326092</v>
      </c>
      <c r="H33" s="102">
        <v>0.41788387248071274</v>
      </c>
      <c r="I33" s="102">
        <v>0.60740910186489405</v>
      </c>
      <c r="J33" s="27"/>
      <c r="K33" s="27"/>
      <c r="L33" s="101">
        <v>23</v>
      </c>
      <c r="M33" s="103">
        <v>0.06</v>
      </c>
      <c r="N33" s="103">
        <v>0.08</v>
      </c>
      <c r="O33" s="103">
        <v>0.11</v>
      </c>
      <c r="P33" s="103">
        <v>0.23</v>
      </c>
      <c r="Q33" s="103">
        <v>0.53</v>
      </c>
      <c r="R33" s="103">
        <v>0.8</v>
      </c>
      <c r="S33" s="103">
        <v>0.88</v>
      </c>
      <c r="T33" s="27"/>
      <c r="U33" s="27"/>
      <c r="V33" s="101">
        <v>23</v>
      </c>
      <c r="W33" s="103">
        <v>0.18</v>
      </c>
      <c r="X33" s="103">
        <v>0.36</v>
      </c>
      <c r="Y33" s="103">
        <v>0.56999999999999995</v>
      </c>
      <c r="Z33" s="103">
        <v>1.1599999999999999</v>
      </c>
      <c r="AA33" s="103">
        <v>2.19</v>
      </c>
      <c r="AB33" s="103">
        <v>5.0599999999999996</v>
      </c>
      <c r="AC33" s="103">
        <v>5.0599999999999996</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2.4139037513235633E-2</v>
      </c>
      <c r="D34" s="102">
        <v>2.8669324577214449E-2</v>
      </c>
      <c r="E34" s="102">
        <v>4.3241200928138705E-2</v>
      </c>
      <c r="F34" s="102">
        <v>9.6671922684691644E-2</v>
      </c>
      <c r="G34" s="102">
        <v>0.2475287113167588</v>
      </c>
      <c r="H34" s="102">
        <v>0.42590527439787496</v>
      </c>
      <c r="I34" s="102">
        <v>0.61325668384517174</v>
      </c>
      <c r="J34" s="27"/>
      <c r="K34" s="27"/>
      <c r="L34" s="101">
        <v>24</v>
      </c>
      <c r="M34" s="103">
        <v>0.06</v>
      </c>
      <c r="N34" s="103">
        <v>0.08</v>
      </c>
      <c r="O34" s="103">
        <v>0.11</v>
      </c>
      <c r="P34" s="103">
        <v>0.23</v>
      </c>
      <c r="Q34" s="103">
        <v>0.52</v>
      </c>
      <c r="R34" s="103">
        <v>0.76</v>
      </c>
      <c r="S34" s="103">
        <v>0.81</v>
      </c>
      <c r="T34" s="27"/>
      <c r="U34" s="27"/>
      <c r="V34" s="101">
        <v>24</v>
      </c>
      <c r="W34" s="103">
        <v>0.19</v>
      </c>
      <c r="X34" s="103">
        <v>0.36</v>
      </c>
      <c r="Y34" s="103">
        <v>0.56999999999999995</v>
      </c>
      <c r="Z34" s="103">
        <v>1.1599999999999999</v>
      </c>
      <c r="AA34" s="103">
        <v>2.19</v>
      </c>
      <c r="AB34" s="103">
        <v>5.0599999999999996</v>
      </c>
      <c r="AC34" s="103">
        <v>5.0599999999999996</v>
      </c>
      <c r="AD34" s="27"/>
      <c r="AE34" s="27"/>
      <c r="AF34" s="101">
        <v>24</v>
      </c>
      <c r="AG34" s="103">
        <v>0.13</v>
      </c>
      <c r="AH34" s="103">
        <v>0.13</v>
      </c>
      <c r="AI34" s="103">
        <v>0.25</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2.5788814138423113E-2</v>
      </c>
      <c r="D35" s="102">
        <v>3.0721139821063004E-2</v>
      </c>
      <c r="E35" s="102">
        <v>4.6033154092087046E-2</v>
      </c>
      <c r="F35" s="102">
        <v>0.10136796650124327</v>
      </c>
      <c r="G35" s="102">
        <v>0.25469297328856316</v>
      </c>
      <c r="H35" s="102">
        <v>0.43354326485241257</v>
      </c>
      <c r="I35" s="102">
        <v>0.61880918717681133</v>
      </c>
      <c r="J35" s="27"/>
      <c r="K35" s="27"/>
      <c r="L35" s="101">
        <v>25</v>
      </c>
      <c r="M35" s="103">
        <v>0.06</v>
      </c>
      <c r="N35" s="103">
        <v>0.08</v>
      </c>
      <c r="O35" s="103">
        <v>0.11</v>
      </c>
      <c r="P35" s="103">
        <v>0.23</v>
      </c>
      <c r="Q35" s="103">
        <v>0.5</v>
      </c>
      <c r="R35" s="103">
        <v>0.72</v>
      </c>
      <c r="S35" s="103">
        <v>0.76</v>
      </c>
      <c r="T35" s="27"/>
      <c r="U35" s="27"/>
      <c r="V35" s="101">
        <v>25</v>
      </c>
      <c r="W35" s="103">
        <v>0.19</v>
      </c>
      <c r="X35" s="103">
        <v>0.36</v>
      </c>
      <c r="Y35" s="103">
        <v>0.56999999999999995</v>
      </c>
      <c r="Z35" s="103">
        <v>1.1599999999999999</v>
      </c>
      <c r="AA35" s="103">
        <v>2.19</v>
      </c>
      <c r="AB35" s="103">
        <v>5.0599999999999996</v>
      </c>
      <c r="AC35" s="103">
        <v>5.0599999999999996</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3.2839751231681757E-2</v>
      </c>
      <c r="E36" s="102">
        <v>4.8880099094411274E-2</v>
      </c>
      <c r="F36" s="102">
        <v>0.10603735793161219</v>
      </c>
      <c r="G36" s="102">
        <v>0.26161669320370851</v>
      </c>
      <c r="H36" s="102">
        <v>0.44082470969118137</v>
      </c>
      <c r="I36" s="102">
        <v>0.62408827899076025</v>
      </c>
      <c r="J36" s="27"/>
      <c r="K36" s="27"/>
      <c r="L36" s="101">
        <v>26</v>
      </c>
      <c r="M36" s="103">
        <v>0.06</v>
      </c>
      <c r="N36" s="103">
        <v>0.08</v>
      </c>
      <c r="O36" s="103">
        <v>0.12</v>
      </c>
      <c r="P36" s="103">
        <v>0.23</v>
      </c>
      <c r="Q36" s="103">
        <v>0.48</v>
      </c>
      <c r="R36" s="103">
        <v>0.68</v>
      </c>
      <c r="S36" s="103">
        <v>0.71</v>
      </c>
      <c r="T36" s="27"/>
      <c r="U36" s="27"/>
      <c r="V36" s="101">
        <v>26</v>
      </c>
      <c r="W36" s="103">
        <v>0.2</v>
      </c>
      <c r="X36" s="103">
        <v>0.36</v>
      </c>
      <c r="Y36" s="103">
        <v>0.56999999999999995</v>
      </c>
      <c r="Z36" s="103">
        <v>1.1599999999999999</v>
      </c>
      <c r="AA36" s="103">
        <v>2.19</v>
      </c>
      <c r="AB36" s="103">
        <v>5.0599999999999996</v>
      </c>
      <c r="AC36" s="103">
        <v>5.0599999999999996</v>
      </c>
      <c r="AD36" s="27"/>
      <c r="AE36" s="27"/>
      <c r="AF36" s="101">
        <v>26</v>
      </c>
      <c r="AG36" s="103">
        <v>0.14000000000000001</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3.50236318934403E-2</v>
      </c>
      <c r="E37" s="102">
        <v>5.177883267724482E-2</v>
      </c>
      <c r="F37" s="102">
        <v>0.11067707183326006</v>
      </c>
      <c r="G37" s="102">
        <v>0.26831174146214976</v>
      </c>
      <c r="H37" s="102">
        <v>0.44777417574414197</v>
      </c>
      <c r="I37" s="102">
        <v>0.62911363710709678</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1.1599999999999999</v>
      </c>
      <c r="AA37" s="103">
        <v>2.19</v>
      </c>
      <c r="AB37" s="103">
        <v>5.0599999999999996</v>
      </c>
      <c r="AC37" s="103">
        <v>5.0599999999999996</v>
      </c>
      <c r="AD37" s="27"/>
      <c r="AE37" s="27"/>
      <c r="AF37" s="101">
        <v>27</v>
      </c>
      <c r="AG37" s="103">
        <v>0.15</v>
      </c>
      <c r="AH37" s="103">
        <v>0.15</v>
      </c>
      <c r="AI37" s="103">
        <v>0.27</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3.7271139879595655E-2</v>
      </c>
      <c r="E38" s="102">
        <v>5.4726233675571043E-2</v>
      </c>
      <c r="F38" s="102">
        <v>0.11528459949146481</v>
      </c>
      <c r="G38" s="102">
        <v>0.27478952997274153</v>
      </c>
      <c r="H38" s="102">
        <v>0.45441417435663889</v>
      </c>
      <c r="I38" s="102">
        <v>0.63390318351149222</v>
      </c>
      <c r="J38" s="27"/>
      <c r="K38" s="27"/>
      <c r="L38" s="101">
        <v>28</v>
      </c>
      <c r="M38" s="103">
        <v>0.06</v>
      </c>
      <c r="N38" s="103">
        <v>0.08</v>
      </c>
      <c r="O38" s="103">
        <v>0.12</v>
      </c>
      <c r="P38" s="103">
        <v>0.22</v>
      </c>
      <c r="Q38" s="103">
        <v>0.45</v>
      </c>
      <c r="R38" s="103">
        <v>0.61</v>
      </c>
      <c r="S38" s="103">
        <v>0.62</v>
      </c>
      <c r="T38" s="27"/>
      <c r="U38" s="27"/>
      <c r="V38" s="101">
        <v>28</v>
      </c>
      <c r="W38" s="103">
        <v>0.21</v>
      </c>
      <c r="X38" s="103">
        <v>0.36</v>
      </c>
      <c r="Y38" s="103">
        <v>0.56999999999999995</v>
      </c>
      <c r="Z38" s="103">
        <v>1.1599999999999999</v>
      </c>
      <c r="AA38" s="103">
        <v>2.19</v>
      </c>
      <c r="AB38" s="103">
        <v>5.0599999999999996</v>
      </c>
      <c r="AC38" s="103">
        <v>5.0599999999999996</v>
      </c>
      <c r="AD38" s="27"/>
      <c r="AE38" s="27"/>
      <c r="AF38" s="101">
        <v>28</v>
      </c>
      <c r="AG38" s="103">
        <v>0.15</v>
      </c>
      <c r="AH38" s="103">
        <v>0.16</v>
      </c>
      <c r="AI38" s="103">
        <v>0.28000000000000003</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3.2946394792971359E-2</v>
      </c>
      <c r="D39" s="102">
        <v>3.9580534627446193E-2</v>
      </c>
      <c r="E39" s="102">
        <v>5.7719271379684453E-2</v>
      </c>
      <c r="F39" s="102">
        <v>0.11985788894122382</v>
      </c>
      <c r="G39" s="102">
        <v>0.28106098746227004</v>
      </c>
      <c r="H39" s="102">
        <v>0.46076537300150522</v>
      </c>
      <c r="I39" s="102">
        <v>0.63847328265419967</v>
      </c>
      <c r="J39" s="27"/>
      <c r="K39" s="27"/>
      <c r="L39" s="101">
        <v>29</v>
      </c>
      <c r="M39" s="103">
        <v>0.06</v>
      </c>
      <c r="N39" s="103">
        <v>0.09</v>
      </c>
      <c r="O39" s="103">
        <v>0.12</v>
      </c>
      <c r="P39" s="103">
        <v>0.22</v>
      </c>
      <c r="Q39" s="103">
        <v>0.44</v>
      </c>
      <c r="R39" s="103">
        <v>0.57999999999999996</v>
      </c>
      <c r="S39" s="103">
        <v>0.57999999999999996</v>
      </c>
      <c r="T39" s="27"/>
      <c r="U39" s="27"/>
      <c r="V39" s="101">
        <v>29</v>
      </c>
      <c r="W39" s="103">
        <v>0.22</v>
      </c>
      <c r="X39" s="103">
        <v>0.36</v>
      </c>
      <c r="Y39" s="103">
        <v>0.56999999999999995</v>
      </c>
      <c r="Z39" s="103">
        <v>1.1599999999999999</v>
      </c>
      <c r="AA39" s="103">
        <v>2.19</v>
      </c>
      <c r="AB39" s="103">
        <v>5.0599999999999996</v>
      </c>
      <c r="AC39" s="103">
        <v>5.0599999999999996</v>
      </c>
      <c r="AD39" s="27"/>
      <c r="AE39" s="27"/>
      <c r="AF39" s="101">
        <v>29</v>
      </c>
      <c r="AG39" s="103">
        <v>0.16</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4.1949992474919803E-2</v>
      </c>
      <c r="E40" s="105">
        <v>6.075501183645815E-2</v>
      </c>
      <c r="F40" s="105">
        <v>0.12439529080021353</v>
      </c>
      <c r="G40" s="105">
        <v>0.28713654798298854</v>
      </c>
      <c r="H40" s="105">
        <v>0.466846779958206</v>
      </c>
      <c r="I40" s="105">
        <v>0.64283891123140968</v>
      </c>
      <c r="J40" s="27"/>
      <c r="K40" s="27"/>
      <c r="L40" s="104">
        <v>30</v>
      </c>
      <c r="M40" s="106">
        <v>7.0000000000000007E-2</v>
      </c>
      <c r="N40" s="106">
        <v>0.09</v>
      </c>
      <c r="O40" s="106">
        <v>0.12</v>
      </c>
      <c r="P40" s="106">
        <v>0.22</v>
      </c>
      <c r="Q40" s="106">
        <v>0.42</v>
      </c>
      <c r="R40" s="106">
        <v>0.55000000000000004</v>
      </c>
      <c r="S40" s="106">
        <v>0.54</v>
      </c>
      <c r="T40" s="27"/>
      <c r="U40" s="27"/>
      <c r="V40" s="104">
        <v>30</v>
      </c>
      <c r="W40" s="106">
        <v>0.23</v>
      </c>
      <c r="X40" s="106">
        <v>0.36</v>
      </c>
      <c r="Y40" s="106">
        <v>0.56999999999999995</v>
      </c>
      <c r="Z40" s="106">
        <v>1.1599999999999999</v>
      </c>
      <c r="AA40" s="106">
        <v>2.19</v>
      </c>
      <c r="AB40" s="106">
        <v>5.0599999999999996</v>
      </c>
      <c r="AC40" s="106">
        <v>5.0599999999999996</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169</v>
      </c>
      <c r="AO46" s="188"/>
      <c r="AP46" s="188"/>
      <c r="AQ46" s="189"/>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3.04</v>
      </c>
      <c r="S51" s="100">
        <v>31.32</v>
      </c>
      <c r="T51" s="27"/>
      <c r="U51" s="92" t="s">
        <v>101</v>
      </c>
      <c r="V51" s="99">
        <v>1</v>
      </c>
      <c r="W51" s="100">
        <v>0.02</v>
      </c>
      <c r="X51" s="100">
        <v>0.14000000000000001</v>
      </c>
      <c r="Y51" s="100">
        <v>0.2</v>
      </c>
      <c r="Z51" s="100">
        <v>0.41</v>
      </c>
      <c r="AA51" s="100">
        <v>1.58</v>
      </c>
      <c r="AB51" s="100">
        <v>3.04</v>
      </c>
      <c r="AC51" s="100">
        <v>31.32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9.0990089999999996E-2</v>
      </c>
      <c r="I52" s="102">
        <v>0.49023176999999996</v>
      </c>
      <c r="J52" s="27"/>
      <c r="K52" s="27"/>
      <c r="L52" s="101">
        <v>2</v>
      </c>
      <c r="M52" s="103">
        <v>0</v>
      </c>
      <c r="N52" s="103">
        <v>0</v>
      </c>
      <c r="O52" s="103">
        <v>0.04</v>
      </c>
      <c r="P52" s="103">
        <v>0.13</v>
      </c>
      <c r="Q52" s="103">
        <v>0.61</v>
      </c>
      <c r="R52" s="103">
        <v>3.45</v>
      </c>
      <c r="S52" s="103">
        <v>23.43</v>
      </c>
      <c r="T52" s="27"/>
      <c r="U52" s="27"/>
      <c r="V52" s="101">
        <v>2</v>
      </c>
      <c r="W52" s="103">
        <v>0.02</v>
      </c>
      <c r="X52" s="103">
        <v>0.14000000000000001</v>
      </c>
      <c r="Y52" s="103">
        <v>0.2</v>
      </c>
      <c r="Z52" s="103">
        <v>0.41</v>
      </c>
      <c r="AA52" s="103">
        <v>1.58</v>
      </c>
      <c r="AB52" s="103">
        <v>3.45</v>
      </c>
      <c r="AC52" s="103">
        <v>23.43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1.9009198750000005E-3</v>
      </c>
      <c r="F53" s="102">
        <v>5.8446107419999997E-3</v>
      </c>
      <c r="G53" s="102">
        <v>2.9597910823999998E-2</v>
      </c>
      <c r="H53" s="102">
        <v>0.14322508368999998</v>
      </c>
      <c r="I53" s="102">
        <v>0.57926945665499996</v>
      </c>
      <c r="J53" s="27"/>
      <c r="K53" s="27"/>
      <c r="L53" s="101">
        <v>3</v>
      </c>
      <c r="M53" s="103">
        <v>0</v>
      </c>
      <c r="N53" s="103">
        <v>0</v>
      </c>
      <c r="O53" s="103">
        <v>0.05</v>
      </c>
      <c r="P53" s="103">
        <v>0.14000000000000001</v>
      </c>
      <c r="Q53" s="103">
        <v>0.72</v>
      </c>
      <c r="R53" s="103">
        <v>3.59</v>
      </c>
      <c r="S53" s="103">
        <v>17.739999999999998</v>
      </c>
      <c r="T53" s="27"/>
      <c r="U53" s="27"/>
      <c r="V53" s="101">
        <v>3</v>
      </c>
      <c r="W53" s="103">
        <v>0.01</v>
      </c>
      <c r="X53" s="103">
        <v>0.14000000000000001</v>
      </c>
      <c r="Y53" s="103">
        <v>0.22</v>
      </c>
      <c r="Z53" s="103">
        <v>0.46</v>
      </c>
      <c r="AA53" s="103">
        <v>1.53</v>
      </c>
      <c r="AB53" s="103">
        <v>3.59</v>
      </c>
      <c r="AC53" s="103">
        <v>17.739999999999998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4.8027933644600006E-5</v>
      </c>
      <c r="D54" s="102">
        <v>3.7152835178040004E-4</v>
      </c>
      <c r="E54" s="102">
        <v>2.8347128978862008E-3</v>
      </c>
      <c r="F54" s="102">
        <v>8.7730788481483E-3</v>
      </c>
      <c r="G54" s="102">
        <v>4.510456681205019E-2</v>
      </c>
      <c r="H54" s="102">
        <v>0.19282082253413979</v>
      </c>
      <c r="I54" s="102">
        <v>0.6320764873335134</v>
      </c>
      <c r="J54" s="27"/>
      <c r="K54" s="27"/>
      <c r="L54" s="101">
        <v>4</v>
      </c>
      <c r="M54" s="103">
        <v>0</v>
      </c>
      <c r="N54" s="103">
        <v>0.01</v>
      </c>
      <c r="O54" s="103">
        <v>0.05</v>
      </c>
      <c r="P54" s="103">
        <v>0.16</v>
      </c>
      <c r="Q54" s="103">
        <v>0.81</v>
      </c>
      <c r="R54" s="103">
        <v>3.59</v>
      </c>
      <c r="S54" s="103">
        <v>13.75</v>
      </c>
      <c r="T54" s="27"/>
      <c r="U54" s="27"/>
      <c r="V54" s="101">
        <v>4</v>
      </c>
      <c r="W54" s="103">
        <v>0.01</v>
      </c>
      <c r="X54" s="103">
        <v>0.15</v>
      </c>
      <c r="Y54" s="103">
        <v>0.25</v>
      </c>
      <c r="Z54" s="103">
        <v>0.5</v>
      </c>
      <c r="AA54" s="103">
        <v>1.51</v>
      </c>
      <c r="AB54" s="103">
        <v>3.59</v>
      </c>
      <c r="AC54" s="103">
        <v>13.75</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1.0019527451650207E-4</v>
      </c>
      <c r="D55" s="102">
        <v>6.5338080263134893E-4</v>
      </c>
      <c r="E55" s="102">
        <v>3.9499192688454265E-3</v>
      </c>
      <c r="F55" s="102">
        <v>1.22504397370413E-2</v>
      </c>
      <c r="G55" s="102">
        <v>6.251437146300419E-2</v>
      </c>
      <c r="H55" s="102">
        <v>0.23847387170473658</v>
      </c>
      <c r="I55" s="102">
        <v>0.66691500158106864</v>
      </c>
      <c r="J55" s="27"/>
      <c r="K55" s="27"/>
      <c r="L55" s="101">
        <v>5</v>
      </c>
      <c r="M55" s="103">
        <v>0</v>
      </c>
      <c r="N55" s="103">
        <v>0.01</v>
      </c>
      <c r="O55" s="103">
        <v>0.06</v>
      </c>
      <c r="P55" s="103">
        <v>0.17</v>
      </c>
      <c r="Q55" s="103">
        <v>0.89</v>
      </c>
      <c r="R55" s="103">
        <v>3.5</v>
      </c>
      <c r="S55" s="103">
        <v>10.91</v>
      </c>
      <c r="T55" s="27"/>
      <c r="U55" s="27"/>
      <c r="V55" s="101">
        <v>5</v>
      </c>
      <c r="W55" s="103">
        <v>0.02</v>
      </c>
      <c r="X55" s="103">
        <v>0.17</v>
      </c>
      <c r="Y55" s="103">
        <v>0.28000000000000003</v>
      </c>
      <c r="Z55" s="103">
        <v>0.52</v>
      </c>
      <c r="AA55" s="103">
        <v>1.51</v>
      </c>
      <c r="AB55" s="103">
        <v>3.5</v>
      </c>
      <c r="AC55" s="103">
        <v>10.91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1.6288947681939985E-2</v>
      </c>
      <c r="G56" s="102">
        <v>8.1256564073673446E-2</v>
      </c>
      <c r="H56" s="102">
        <v>0.27997988659312478</v>
      </c>
      <c r="I56" s="102">
        <v>0.69234992871288292</v>
      </c>
      <c r="J56" s="27"/>
      <c r="K56" s="27"/>
      <c r="L56" s="101">
        <v>6</v>
      </c>
      <c r="M56" s="103">
        <v>0</v>
      </c>
      <c r="N56" s="103">
        <v>0.01</v>
      </c>
      <c r="O56" s="103">
        <v>0.06</v>
      </c>
      <c r="P56" s="103">
        <v>0.19</v>
      </c>
      <c r="Q56" s="103">
        <v>0.95</v>
      </c>
      <c r="R56" s="103">
        <v>3.37</v>
      </c>
      <c r="S56" s="103">
        <v>8.86</v>
      </c>
      <c r="T56" s="27"/>
      <c r="U56" s="27"/>
      <c r="V56" s="101">
        <v>6</v>
      </c>
      <c r="W56" s="103">
        <v>0.04</v>
      </c>
      <c r="X56" s="103">
        <v>0.2</v>
      </c>
      <c r="Y56" s="103">
        <v>0.31</v>
      </c>
      <c r="Z56" s="103">
        <v>0.55000000000000004</v>
      </c>
      <c r="AA56" s="103">
        <v>1.51</v>
      </c>
      <c r="AB56" s="103">
        <v>3.37</v>
      </c>
      <c r="AC56" s="103">
        <v>8.86</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2.0884581294302706E-2</v>
      </c>
      <c r="G57" s="102">
        <v>0.1008497593434485</v>
      </c>
      <c r="H57" s="102">
        <v>0.31757104151239235</v>
      </c>
      <c r="I57" s="102">
        <v>0.71247373860072527</v>
      </c>
      <c r="J57" s="27"/>
      <c r="K57" s="27"/>
      <c r="L57" s="101">
        <v>7</v>
      </c>
      <c r="M57" s="103">
        <v>0</v>
      </c>
      <c r="N57" s="103">
        <v>0.02</v>
      </c>
      <c r="O57" s="103">
        <v>7.0000000000000007E-2</v>
      </c>
      <c r="P57" s="103">
        <v>0.21</v>
      </c>
      <c r="Q57" s="103">
        <v>1</v>
      </c>
      <c r="R57" s="103">
        <v>3.21</v>
      </c>
      <c r="S57" s="103">
        <v>7.33</v>
      </c>
      <c r="T57" s="27"/>
      <c r="U57" s="27"/>
      <c r="V57" s="101">
        <v>7</v>
      </c>
      <c r="W57" s="103">
        <v>0.05</v>
      </c>
      <c r="X57" s="103">
        <v>0.22</v>
      </c>
      <c r="Y57" s="103">
        <v>0.33</v>
      </c>
      <c r="Z57" s="103">
        <v>0.56999999999999995</v>
      </c>
      <c r="AA57" s="103">
        <v>1.51</v>
      </c>
      <c r="AB57" s="103">
        <v>3.21</v>
      </c>
      <c r="AC57" s="103">
        <v>7.33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4.6344567677680072E-4</v>
      </c>
      <c r="D58" s="102">
        <v>2.1350961559338331E-3</v>
      </c>
      <c r="E58" s="102">
        <v>8.5829022140937357E-3</v>
      </c>
      <c r="F58" s="102">
        <v>2.6020338553093936E-2</v>
      </c>
      <c r="G58" s="102">
        <v>0.12090608183532792</v>
      </c>
      <c r="H58" s="102">
        <v>0.35162517201772364</v>
      </c>
      <c r="I58" s="102">
        <v>0.72930314256626594</v>
      </c>
      <c r="J58" s="27"/>
      <c r="K58" s="27"/>
      <c r="L58" s="101">
        <v>8</v>
      </c>
      <c r="M58" s="103">
        <v>0</v>
      </c>
      <c r="N58" s="103">
        <v>0.02</v>
      </c>
      <c r="O58" s="103">
        <v>0.08</v>
      </c>
      <c r="P58" s="103">
        <v>0.22</v>
      </c>
      <c r="Q58" s="103">
        <v>1.04</v>
      </c>
      <c r="R58" s="103">
        <v>3.05</v>
      </c>
      <c r="S58" s="103">
        <v>6.16</v>
      </c>
      <c r="T58" s="27"/>
      <c r="U58" s="27"/>
      <c r="V58" s="101">
        <v>8</v>
      </c>
      <c r="W58" s="103">
        <v>0.05</v>
      </c>
      <c r="X58" s="103">
        <v>0.23</v>
      </c>
      <c r="Y58" s="103">
        <v>0.34</v>
      </c>
      <c r="Z58" s="103">
        <v>0.59</v>
      </c>
      <c r="AA58" s="103">
        <v>1.51</v>
      </c>
      <c r="AB58" s="103">
        <v>3.05</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0.38254259123423601</v>
      </c>
      <c r="I59" s="102">
        <v>0.74388092155002317</v>
      </c>
      <c r="J59" s="27"/>
      <c r="K59" s="27"/>
      <c r="L59" s="101">
        <v>9</v>
      </c>
      <c r="M59" s="103">
        <v>0.01</v>
      </c>
      <c r="N59" s="103">
        <v>0.02</v>
      </c>
      <c r="O59" s="103">
        <v>0.08</v>
      </c>
      <c r="P59" s="103">
        <v>0.24</v>
      </c>
      <c r="Q59" s="103">
        <v>1.06</v>
      </c>
      <c r="R59" s="103">
        <v>2.88</v>
      </c>
      <c r="S59" s="103">
        <v>5.25</v>
      </c>
      <c r="T59" s="27"/>
      <c r="U59" s="27"/>
      <c r="V59" s="101">
        <v>9</v>
      </c>
      <c r="W59" s="103">
        <v>0.06</v>
      </c>
      <c r="X59" s="103">
        <v>0.24</v>
      </c>
      <c r="Y59" s="103">
        <v>0.35</v>
      </c>
      <c r="Z59" s="103">
        <v>0.62</v>
      </c>
      <c r="AA59" s="103">
        <v>1.51</v>
      </c>
      <c r="AB59" s="103">
        <v>2.88</v>
      </c>
      <c r="AC59" s="103">
        <v>5.25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3.7787443931866413E-3</v>
      </c>
      <c r="E60" s="102">
        <v>1.2914451338817752E-2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1.07</v>
      </c>
      <c r="R60" s="103">
        <v>2.71</v>
      </c>
      <c r="S60" s="103">
        <v>4.5199999999999996</v>
      </c>
      <c r="T60" s="27"/>
      <c r="U60" s="27"/>
      <c r="V60" s="101">
        <v>10</v>
      </c>
      <c r="W60" s="103">
        <v>0.06</v>
      </c>
      <c r="X60" s="103">
        <v>0.25</v>
      </c>
      <c r="Y60" s="103">
        <v>0.37</v>
      </c>
      <c r="Z60" s="103">
        <v>0.64</v>
      </c>
      <c r="AA60" s="103">
        <v>1.51</v>
      </c>
      <c r="AB60" s="103">
        <v>2.71</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1.5490607264919623E-2</v>
      </c>
      <c r="F61" s="102">
        <v>4.4373261099025701E-2</v>
      </c>
      <c r="G61" s="102">
        <v>0.18115986945550527</v>
      </c>
      <c r="H61" s="102">
        <v>0.43642338300937356</v>
      </c>
      <c r="I61" s="102">
        <v>0.7683617158932381</v>
      </c>
      <c r="J61" s="27"/>
      <c r="K61" s="27"/>
      <c r="L61" s="101">
        <v>11</v>
      </c>
      <c r="M61" s="103">
        <v>0.01</v>
      </c>
      <c r="N61" s="103">
        <v>0.03</v>
      </c>
      <c r="O61" s="103">
        <v>0.1</v>
      </c>
      <c r="P61" s="103">
        <v>0.27</v>
      </c>
      <c r="Q61" s="103">
        <v>1.08</v>
      </c>
      <c r="R61" s="103">
        <v>2.54</v>
      </c>
      <c r="S61" s="103">
        <v>3.93</v>
      </c>
      <c r="T61" s="27"/>
      <c r="U61" s="27"/>
      <c r="V61" s="101">
        <v>11</v>
      </c>
      <c r="W61" s="103">
        <v>7.0000000000000007E-2</v>
      </c>
      <c r="X61" s="103">
        <v>0.25</v>
      </c>
      <c r="Y61" s="103">
        <v>0.38</v>
      </c>
      <c r="Z61" s="103">
        <v>0.65</v>
      </c>
      <c r="AA61" s="103">
        <v>1.51</v>
      </c>
      <c r="AB61" s="103">
        <v>2.54</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6.0632727860789959E-3</v>
      </c>
      <c r="E62" s="102">
        <v>1.8350205683568498E-2</v>
      </c>
      <c r="F62" s="102">
        <v>5.1351463341352148E-2</v>
      </c>
      <c r="G62" s="102">
        <v>0.20067954237262886</v>
      </c>
      <c r="H62" s="102">
        <v>0.46000892894631584</v>
      </c>
      <c r="I62" s="102">
        <v>0.77884272443884084</v>
      </c>
      <c r="J62" s="27"/>
      <c r="K62" s="27"/>
      <c r="L62" s="101">
        <v>12</v>
      </c>
      <c r="M62" s="103">
        <v>0.01</v>
      </c>
      <c r="N62" s="103">
        <v>0.03</v>
      </c>
      <c r="O62" s="103">
        <v>0.1</v>
      </c>
      <c r="P62" s="103">
        <v>0.28000000000000003</v>
      </c>
      <c r="Q62" s="103">
        <v>1.08</v>
      </c>
      <c r="R62" s="103">
        <v>2.38</v>
      </c>
      <c r="S62" s="103">
        <v>3.44</v>
      </c>
      <c r="T62" s="27"/>
      <c r="U62" s="27"/>
      <c r="V62" s="101">
        <v>12</v>
      </c>
      <c r="W62" s="103">
        <v>7.0000000000000007E-2</v>
      </c>
      <c r="X62" s="103">
        <v>0.25</v>
      </c>
      <c r="Y62" s="103">
        <v>0.38</v>
      </c>
      <c r="Z62" s="103">
        <v>0.65</v>
      </c>
      <c r="AA62" s="103">
        <v>1.51</v>
      </c>
      <c r="AB62" s="103">
        <v>2.44</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2.2665784788265093E-3</v>
      </c>
      <c r="D63" s="102">
        <v>7.4745085245918391E-3</v>
      </c>
      <c r="E63" s="102">
        <v>2.1497044100444788E-2</v>
      </c>
      <c r="F63" s="102">
        <v>5.8694651800402821E-2</v>
      </c>
      <c r="G63" s="102">
        <v>0.21973238693086403</v>
      </c>
      <c r="H63" s="102">
        <v>0.48170353541991567</v>
      </c>
      <c r="I63" s="102">
        <v>0.78839224792083185</v>
      </c>
      <c r="J63" s="27"/>
      <c r="K63" s="27"/>
      <c r="L63" s="101">
        <v>13</v>
      </c>
      <c r="M63" s="103">
        <v>0.01</v>
      </c>
      <c r="N63" s="103">
        <v>0.04</v>
      </c>
      <c r="O63" s="103">
        <v>0.11</v>
      </c>
      <c r="P63" s="103">
        <v>0.28999999999999998</v>
      </c>
      <c r="Q63" s="103">
        <v>1.07</v>
      </c>
      <c r="R63" s="103">
        <v>2.23</v>
      </c>
      <c r="S63" s="103">
        <v>3.03</v>
      </c>
      <c r="T63" s="27"/>
      <c r="U63" s="27"/>
      <c r="V63" s="101">
        <v>13</v>
      </c>
      <c r="W63" s="103">
        <v>7.0000000000000007E-2</v>
      </c>
      <c r="X63" s="103">
        <v>0.25</v>
      </c>
      <c r="Y63" s="103">
        <v>0.38</v>
      </c>
      <c r="Z63" s="103">
        <v>0.65</v>
      </c>
      <c r="AA63" s="103">
        <v>1.51</v>
      </c>
      <c r="AB63" s="103">
        <v>2.44</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2.8910993711166403E-3</v>
      </c>
      <c r="D64" s="102">
        <v>9.0786033354447408E-3</v>
      </c>
      <c r="E64" s="102">
        <v>2.4932257922033862E-2</v>
      </c>
      <c r="F64" s="102">
        <v>6.6363682489801096E-2</v>
      </c>
      <c r="G64" s="102">
        <v>0.23825588839596884</v>
      </c>
      <c r="H64" s="102">
        <v>0.50172123322684803</v>
      </c>
      <c r="I64" s="102">
        <v>0.79713627946755561</v>
      </c>
      <c r="J64" s="27"/>
      <c r="K64" s="27"/>
      <c r="L64" s="101">
        <v>14</v>
      </c>
      <c r="M64" s="103">
        <v>0.01</v>
      </c>
      <c r="N64" s="103">
        <v>0.04</v>
      </c>
      <c r="O64" s="103">
        <v>0.12</v>
      </c>
      <c r="P64" s="103">
        <v>0.3</v>
      </c>
      <c r="Q64" s="103">
        <v>1.06</v>
      </c>
      <c r="R64" s="103">
        <v>2.09</v>
      </c>
      <c r="S64" s="103">
        <v>2.68</v>
      </c>
      <c r="T64" s="27"/>
      <c r="U64" s="27"/>
      <c r="V64" s="101">
        <v>14</v>
      </c>
      <c r="W64" s="103">
        <v>7.0000000000000007E-2</v>
      </c>
      <c r="X64" s="103">
        <v>0.25</v>
      </c>
      <c r="Y64" s="103">
        <v>0.38</v>
      </c>
      <c r="Z64" s="103">
        <v>0.65</v>
      </c>
      <c r="AA64" s="103">
        <v>1.51</v>
      </c>
      <c r="AB64" s="103">
        <v>2.44</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3.6263142053731129E-3</v>
      </c>
      <c r="D65" s="102">
        <v>1.0884375174806789E-2</v>
      </c>
      <c r="E65" s="102">
        <v>2.8654556854236006E-2</v>
      </c>
      <c r="F65" s="102">
        <v>7.4320641035293858E-2</v>
      </c>
      <c r="G65" s="102">
        <v>0.25620986915220767</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7.0000000000000007E-2</v>
      </c>
      <c r="X65" s="103">
        <v>0.25</v>
      </c>
      <c r="Y65" s="103">
        <v>0.4</v>
      </c>
      <c r="Z65" s="103">
        <v>0.65</v>
      </c>
      <c r="AA65" s="103">
        <v>1.51</v>
      </c>
      <c r="AB65" s="103">
        <v>2.44</v>
      </c>
      <c r="AC65" s="103">
        <v>2.44</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4.4817930638062151E-3</v>
      </c>
      <c r="D66" s="102">
        <v>1.2899449970954881E-2</v>
      </c>
      <c r="E66" s="102">
        <v>3.2660485870324128E-2</v>
      </c>
      <c r="F66" s="102">
        <v>8.2529356035483864E-2</v>
      </c>
      <c r="G66" s="102">
        <v>0.27357135436313296</v>
      </c>
      <c r="H66" s="102">
        <v>0.53743641363699446</v>
      </c>
      <c r="I66" s="102">
        <v>0.81259312631649028</v>
      </c>
      <c r="J66" s="27"/>
      <c r="K66" s="27"/>
      <c r="L66" s="101">
        <v>16</v>
      </c>
      <c r="M66" s="103">
        <v>0.02</v>
      </c>
      <c r="N66" s="103">
        <v>0.05</v>
      </c>
      <c r="O66" s="103">
        <v>0.13</v>
      </c>
      <c r="P66" s="103">
        <v>0.32</v>
      </c>
      <c r="Q66" s="103">
        <v>1.02</v>
      </c>
      <c r="R66" s="103">
        <v>1.83</v>
      </c>
      <c r="S66" s="103">
        <v>2.13</v>
      </c>
      <c r="T66" s="27"/>
      <c r="U66" s="27"/>
      <c r="V66" s="101">
        <v>16</v>
      </c>
      <c r="W66" s="103">
        <v>7.0000000000000007E-2</v>
      </c>
      <c r="X66" s="103">
        <v>0.25</v>
      </c>
      <c r="Y66" s="103">
        <v>0.42</v>
      </c>
      <c r="Z66" s="103">
        <v>0.65</v>
      </c>
      <c r="AA66" s="103">
        <v>1.51</v>
      </c>
      <c r="AB66" s="103">
        <v>2.44</v>
      </c>
      <c r="AC66" s="103">
        <v>2.44</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1.5130201504092467E-2</v>
      </c>
      <c r="E67" s="102">
        <v>3.6944694802294786E-2</v>
      </c>
      <c r="F67" s="102">
        <v>9.0955727182171014E-2</v>
      </c>
      <c r="G67" s="102">
        <v>0.29033049540935973</v>
      </c>
      <c r="H67" s="102">
        <v>0.5534296226650407</v>
      </c>
      <c r="I67" s="102">
        <v>0.819458664406849</v>
      </c>
      <c r="J67" s="27"/>
      <c r="K67" s="27"/>
      <c r="L67" s="101">
        <v>17</v>
      </c>
      <c r="M67" s="103">
        <v>0.02</v>
      </c>
      <c r="N67" s="103">
        <v>0.06</v>
      </c>
      <c r="O67" s="103">
        <v>0.14000000000000001</v>
      </c>
      <c r="P67" s="103">
        <v>0.33</v>
      </c>
      <c r="Q67" s="103">
        <v>1</v>
      </c>
      <c r="R67" s="103">
        <v>1.72</v>
      </c>
      <c r="S67" s="103">
        <v>1.91</v>
      </c>
      <c r="T67" s="27"/>
      <c r="U67" s="27"/>
      <c r="V67" s="101">
        <v>17</v>
      </c>
      <c r="W67" s="103">
        <v>7.0000000000000007E-2</v>
      </c>
      <c r="X67" s="103">
        <v>0.25</v>
      </c>
      <c r="Y67" s="103">
        <v>0.45</v>
      </c>
      <c r="Z67" s="103">
        <v>0.65</v>
      </c>
      <c r="AA67" s="103">
        <v>1.51</v>
      </c>
      <c r="AB67" s="103">
        <v>2.44</v>
      </c>
      <c r="AC67" s="103">
        <v>2.44</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4.1500205234059846E-2</v>
      </c>
      <c r="F68" s="102">
        <v>9.9567913536800431E-2</v>
      </c>
      <c r="G68" s="102">
        <v>0.30648734805709549</v>
      </c>
      <c r="H68" s="102">
        <v>0.5683447598125152</v>
      </c>
      <c r="I68" s="102">
        <v>0.82583152049729402</v>
      </c>
      <c r="J68" s="27"/>
      <c r="K68" s="27"/>
      <c r="L68" s="101">
        <v>18</v>
      </c>
      <c r="M68" s="103">
        <v>0.02</v>
      </c>
      <c r="N68" s="103">
        <v>0.06</v>
      </c>
      <c r="O68" s="103">
        <v>0.15</v>
      </c>
      <c r="P68" s="103">
        <v>0.34</v>
      </c>
      <c r="Q68" s="103">
        <v>0.98</v>
      </c>
      <c r="R68" s="103">
        <v>1.61</v>
      </c>
      <c r="S68" s="103">
        <v>1.72</v>
      </c>
      <c r="T68" s="27"/>
      <c r="U68" s="27"/>
      <c r="V68" s="101">
        <v>18</v>
      </c>
      <c r="W68" s="103">
        <v>7.0000000000000007E-2</v>
      </c>
      <c r="X68" s="103">
        <v>0.25</v>
      </c>
      <c r="Y68" s="103">
        <v>0.47</v>
      </c>
      <c r="Z68" s="103">
        <v>0.65</v>
      </c>
      <c r="AA68" s="103">
        <v>1.51</v>
      </c>
      <c r="AB68" s="103">
        <v>2.44</v>
      </c>
      <c r="AC68" s="103">
        <v>2.44</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2.0257816256920257E-2</v>
      </c>
      <c r="E69" s="102">
        <v>4.6318666931718017E-2</v>
      </c>
      <c r="F69" s="102">
        <v>0.10833641779792567</v>
      </c>
      <c r="G69" s="102">
        <v>0.32204933620668647</v>
      </c>
      <c r="H69" s="102">
        <v>0.58228574299434976</v>
      </c>
      <c r="I69" s="102">
        <v>0.83176266489511586</v>
      </c>
      <c r="J69" s="27"/>
      <c r="K69" s="27"/>
      <c r="L69" s="101">
        <v>19</v>
      </c>
      <c r="M69" s="103">
        <v>0.03</v>
      </c>
      <c r="N69" s="103">
        <v>7.0000000000000007E-2</v>
      </c>
      <c r="O69" s="103">
        <v>0.15</v>
      </c>
      <c r="P69" s="103">
        <v>0.34</v>
      </c>
      <c r="Q69" s="103">
        <v>0.95</v>
      </c>
      <c r="R69" s="103">
        <v>1.51</v>
      </c>
      <c r="S69" s="103">
        <v>1.55</v>
      </c>
      <c r="T69" s="27"/>
      <c r="U69" s="27"/>
      <c r="V69" s="101">
        <v>19</v>
      </c>
      <c r="W69" s="103">
        <v>7.0000000000000007E-2</v>
      </c>
      <c r="X69" s="103">
        <v>0.25</v>
      </c>
      <c r="Y69" s="103">
        <v>0.49</v>
      </c>
      <c r="Z69" s="103">
        <v>0.65</v>
      </c>
      <c r="AA69" s="103">
        <v>1.51</v>
      </c>
      <c r="AB69" s="103">
        <v>2.44</v>
      </c>
      <c r="AC69" s="103">
        <v>2.44</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2.3161025655307182E-2</v>
      </c>
      <c r="E70" s="102">
        <v>5.1390598742177732E-2</v>
      </c>
      <c r="F70" s="102">
        <v>0.11723409455025051</v>
      </c>
      <c r="G70" s="102">
        <v>0.33702926302370079</v>
      </c>
      <c r="H70" s="102">
        <v>0.59534361849632877</v>
      </c>
      <c r="I70" s="102">
        <v>0.83729620025653839</v>
      </c>
      <c r="J70" s="27"/>
      <c r="K70" s="27"/>
      <c r="L70" s="101">
        <v>20</v>
      </c>
      <c r="M70" s="103">
        <v>0.03</v>
      </c>
      <c r="N70" s="103">
        <v>7.0000000000000007E-2</v>
      </c>
      <c r="O70" s="103">
        <v>0.16</v>
      </c>
      <c r="P70" s="103">
        <v>0.35</v>
      </c>
      <c r="Q70" s="103">
        <v>0.92</v>
      </c>
      <c r="R70" s="103">
        <v>1.41</v>
      </c>
      <c r="S70" s="103">
        <v>1.41</v>
      </c>
      <c r="T70" s="27"/>
      <c r="U70" s="27"/>
      <c r="V70" s="101">
        <v>20</v>
      </c>
      <c r="W70" s="103">
        <v>0.08</v>
      </c>
      <c r="X70" s="103">
        <v>0.25</v>
      </c>
      <c r="Y70" s="103">
        <v>0.52</v>
      </c>
      <c r="Z70" s="103">
        <v>0.65</v>
      </c>
      <c r="AA70" s="103">
        <v>1.51</v>
      </c>
      <c r="AB70" s="103">
        <v>2.44</v>
      </c>
      <c r="AC70" s="103">
        <v>2.44</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2.6292661108195496E-2</v>
      </c>
      <c r="E71" s="102">
        <v>5.670561090667333E-2</v>
      </c>
      <c r="F71" s="102">
        <v>0.12623610417381001</v>
      </c>
      <c r="G71" s="102">
        <v>0.35144375775190695</v>
      </c>
      <c r="H71" s="102">
        <v>0.60759850089519551</v>
      </c>
      <c r="I71" s="102">
        <v>0.84247051687756036</v>
      </c>
      <c r="J71" s="27"/>
      <c r="K71" s="27"/>
      <c r="L71" s="101">
        <v>21</v>
      </c>
      <c r="M71" s="103">
        <v>0.03</v>
      </c>
      <c r="N71" s="103">
        <v>0.08</v>
      </c>
      <c r="O71" s="103">
        <v>0.17</v>
      </c>
      <c r="P71" s="103">
        <v>0.35</v>
      </c>
      <c r="Q71" s="103">
        <v>0.9</v>
      </c>
      <c r="R71" s="103">
        <v>1.32</v>
      </c>
      <c r="S71" s="103">
        <v>1.28</v>
      </c>
      <c r="T71" s="27"/>
      <c r="U71" s="27"/>
      <c r="V71" s="101">
        <v>21</v>
      </c>
      <c r="W71" s="103">
        <v>0.08</v>
      </c>
      <c r="X71" s="103">
        <v>0.25</v>
      </c>
      <c r="Y71" s="103">
        <v>0.54</v>
      </c>
      <c r="Z71" s="103">
        <v>0.65</v>
      </c>
      <c r="AA71" s="103">
        <v>1.51</v>
      </c>
      <c r="AB71" s="103">
        <v>2.44</v>
      </c>
      <c r="AC71" s="103">
        <v>2.44</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2.965285841088101E-2</v>
      </c>
      <c r="E72" s="102">
        <v>6.2252607219459515E-2</v>
      </c>
      <c r="F72" s="102">
        <v>0.13531982907199733</v>
      </c>
      <c r="G72" s="102">
        <v>0.36531206848010273</v>
      </c>
      <c r="H72" s="102">
        <v>0.6191211827836024</v>
      </c>
      <c r="I72" s="102">
        <v>0.8473192095180222</v>
      </c>
      <c r="J72" s="27"/>
      <c r="K72" s="27"/>
      <c r="L72" s="101">
        <v>22</v>
      </c>
      <c r="M72" s="103">
        <v>0.04</v>
      </c>
      <c r="N72" s="103">
        <v>0.08</v>
      </c>
      <c r="O72" s="103">
        <v>0.17</v>
      </c>
      <c r="P72" s="103">
        <v>0.35</v>
      </c>
      <c r="Q72" s="103">
        <v>0.87</v>
      </c>
      <c r="R72" s="103">
        <v>1.24</v>
      </c>
      <c r="S72" s="103">
        <v>1.1599999999999999</v>
      </c>
      <c r="T72" s="27"/>
      <c r="U72" s="27"/>
      <c r="V72" s="101">
        <v>22</v>
      </c>
      <c r="W72" s="103">
        <v>0.09</v>
      </c>
      <c r="X72" s="103">
        <v>0.25</v>
      </c>
      <c r="Y72" s="103">
        <v>0.56000000000000005</v>
      </c>
      <c r="Z72" s="103">
        <v>0.65</v>
      </c>
      <c r="AA72" s="103">
        <v>1.51</v>
      </c>
      <c r="AB72" s="103">
        <v>2.44</v>
      </c>
      <c r="AC72" s="103">
        <v>2.44</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0.14446476491583773</v>
      </c>
      <c r="G73" s="102">
        <v>0.37865512905149451</v>
      </c>
      <c r="H73" s="102">
        <v>0.62997447318589672</v>
      </c>
      <c r="I73" s="102">
        <v>0.85187181823136193</v>
      </c>
      <c r="J73" s="27"/>
      <c r="K73" s="27"/>
      <c r="L73" s="101">
        <v>23</v>
      </c>
      <c r="M73" s="103">
        <v>0.04</v>
      </c>
      <c r="N73" s="103">
        <v>0.09</v>
      </c>
      <c r="O73" s="103">
        <v>0.18</v>
      </c>
      <c r="P73" s="103">
        <v>0.36</v>
      </c>
      <c r="Q73" s="103">
        <v>0.84</v>
      </c>
      <c r="R73" s="103">
        <v>1.1599999999999999</v>
      </c>
      <c r="S73" s="103">
        <v>1.06</v>
      </c>
      <c r="T73" s="27"/>
      <c r="U73" s="27"/>
      <c r="V73" s="101">
        <v>23</v>
      </c>
      <c r="W73" s="103">
        <v>0.09</v>
      </c>
      <c r="X73" s="103">
        <v>0.25</v>
      </c>
      <c r="Y73" s="103">
        <v>0.59</v>
      </c>
      <c r="Z73" s="103">
        <v>0.65</v>
      </c>
      <c r="AA73" s="103">
        <v>1.51</v>
      </c>
      <c r="AB73" s="103">
        <v>2.44</v>
      </c>
      <c r="AC73" s="103">
        <v>2.44</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1.6668962300692182E-2</v>
      </c>
      <c r="D74" s="102">
        <v>3.7054000213280709E-2</v>
      </c>
      <c r="E74" s="102">
        <v>7.3995703882635822E-2</v>
      </c>
      <c r="F74" s="102">
        <v>0.1536523964939937</v>
      </c>
      <c r="G74" s="102">
        <v>0.39149484277867624</v>
      </c>
      <c r="H74" s="102">
        <v>0.64021431347356417</v>
      </c>
      <c r="I74" s="102">
        <v>0.85615443417940984</v>
      </c>
      <c r="J74" s="27"/>
      <c r="K74" s="27"/>
      <c r="L74" s="101">
        <v>24</v>
      </c>
      <c r="M74" s="103">
        <v>0.04</v>
      </c>
      <c r="N74" s="103">
        <v>0.1</v>
      </c>
      <c r="O74" s="103">
        <v>0.18</v>
      </c>
      <c r="P74" s="103">
        <v>0.36</v>
      </c>
      <c r="Q74" s="103">
        <v>0.81</v>
      </c>
      <c r="R74" s="103">
        <v>1.0900000000000001</v>
      </c>
      <c r="S74" s="103">
        <v>0.97</v>
      </c>
      <c r="T74" s="27"/>
      <c r="U74" s="27"/>
      <c r="V74" s="101">
        <v>24</v>
      </c>
      <c r="W74" s="103">
        <v>0.09</v>
      </c>
      <c r="X74" s="103">
        <v>0.25</v>
      </c>
      <c r="Y74" s="103">
        <v>0.61</v>
      </c>
      <c r="Z74" s="103">
        <v>0.65</v>
      </c>
      <c r="AA74" s="103">
        <v>1.51</v>
      </c>
      <c r="AB74" s="103">
        <v>2.44</v>
      </c>
      <c r="AC74" s="103">
        <v>2.44</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1.8962736800409628E-2</v>
      </c>
      <c r="D75" s="102">
        <v>4.1089960863319133E-2</v>
      </c>
      <c r="E75" s="102">
        <v>8.0167611973144606E-2</v>
      </c>
      <c r="F75" s="102">
        <v>0.16286606533153791</v>
      </c>
      <c r="G75" s="102">
        <v>0.40385353725887402</v>
      </c>
      <c r="H75" s="102">
        <v>0.64989071081204131</v>
      </c>
      <c r="I75" s="102">
        <v>0.86019019919335549</v>
      </c>
      <c r="J75" s="27"/>
      <c r="K75" s="27"/>
      <c r="L75" s="101">
        <v>25</v>
      </c>
      <c r="M75" s="103">
        <v>0.05</v>
      </c>
      <c r="N75" s="103">
        <v>0.1</v>
      </c>
      <c r="O75" s="103">
        <v>0.19</v>
      </c>
      <c r="P75" s="103">
        <v>0.36</v>
      </c>
      <c r="Q75" s="103">
        <v>0.78</v>
      </c>
      <c r="R75" s="103">
        <v>1.03</v>
      </c>
      <c r="S75" s="103">
        <v>0.89</v>
      </c>
      <c r="T75" s="27"/>
      <c r="U75" s="27"/>
      <c r="V75" s="101">
        <v>25</v>
      </c>
      <c r="W75" s="103">
        <v>0.1</v>
      </c>
      <c r="X75" s="103">
        <v>0.25</v>
      </c>
      <c r="Y75" s="103">
        <v>0.64</v>
      </c>
      <c r="Z75" s="103">
        <v>0.65</v>
      </c>
      <c r="AA75" s="103">
        <v>1.51</v>
      </c>
      <c r="AB75" s="103">
        <v>2.44</v>
      </c>
      <c r="AC75" s="103">
        <v>2.44</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2.1443967971053256E-2</v>
      </c>
      <c r="D76" s="102">
        <v>4.5344678236556211E-2</v>
      </c>
      <c r="E76" s="102">
        <v>8.6523384205085735E-2</v>
      </c>
      <c r="F76" s="102">
        <v>0.17209083435497161</v>
      </c>
      <c r="G76" s="102">
        <v>0.41575355390236529</v>
      </c>
      <c r="H76" s="102">
        <v>0.65904852180138662</v>
      </c>
      <c r="I76" s="102">
        <v>0.863999720334369</v>
      </c>
      <c r="J76" s="27"/>
      <c r="K76" s="27"/>
      <c r="L76" s="101">
        <v>26</v>
      </c>
      <c r="M76" s="103">
        <v>0.05</v>
      </c>
      <c r="N76" s="103">
        <v>0.11</v>
      </c>
      <c r="O76" s="103">
        <v>0.19</v>
      </c>
      <c r="P76" s="103">
        <v>0.36</v>
      </c>
      <c r="Q76" s="103">
        <v>0.76</v>
      </c>
      <c r="R76" s="103">
        <v>0.97</v>
      </c>
      <c r="S76" s="103">
        <v>0.81</v>
      </c>
      <c r="T76" s="27"/>
      <c r="U76" s="27"/>
      <c r="V76" s="101">
        <v>26</v>
      </c>
      <c r="W76" s="103">
        <v>0.1</v>
      </c>
      <c r="X76" s="103">
        <v>0.25</v>
      </c>
      <c r="Y76" s="103">
        <v>0.66</v>
      </c>
      <c r="Z76" s="103">
        <v>0.67</v>
      </c>
      <c r="AA76" s="103">
        <v>1.51</v>
      </c>
      <c r="AB76" s="103">
        <v>2.44</v>
      </c>
      <c r="AC76" s="103">
        <v>2.44</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2.4115408210022341E-2</v>
      </c>
      <c r="D77" s="102">
        <v>4.9813516154129392E-2</v>
      </c>
      <c r="E77" s="102">
        <v>9.3050720500248152E-2</v>
      </c>
      <c r="F77" s="102">
        <v>0.18131335342288021</v>
      </c>
      <c r="G77" s="102">
        <v>0.42721694323779508</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0.25</v>
      </c>
      <c r="Y77" s="103">
        <v>0.69</v>
      </c>
      <c r="Z77" s="103">
        <v>0.68</v>
      </c>
      <c r="AA77" s="103">
        <v>1.51</v>
      </c>
      <c r="AB77" s="103">
        <v>2.44</v>
      </c>
      <c r="AC77" s="103">
        <v>2.44</v>
      </c>
      <c r="AD77" s="27"/>
      <c r="AE77" s="27"/>
      <c r="AF77" s="101">
        <v>27</v>
      </c>
      <c r="AG77" s="103">
        <v>0.05</v>
      </c>
      <c r="AH77" s="103">
        <v>0.13</v>
      </c>
      <c r="AI77" s="103">
        <v>0.49</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2.6979026629491351E-2</v>
      </c>
      <c r="D78" s="102">
        <v>5.4491133504365109E-2</v>
      </c>
      <c r="E78" s="102">
        <v>9.9737417387742819E-2</v>
      </c>
      <c r="F78" s="102">
        <v>0.19052172842023088</v>
      </c>
      <c r="G78" s="102">
        <v>0.4382652430084043</v>
      </c>
      <c r="H78" s="102">
        <v>0.67596591926995464</v>
      </c>
      <c r="I78" s="102">
        <v>0.87101180444209148</v>
      </c>
      <c r="J78" s="27"/>
      <c r="K78" s="27"/>
      <c r="L78" s="101">
        <v>28</v>
      </c>
      <c r="M78" s="103">
        <v>0.06</v>
      </c>
      <c r="N78" s="103">
        <v>0.12</v>
      </c>
      <c r="O78" s="103">
        <v>0.2</v>
      </c>
      <c r="P78" s="103">
        <v>0.36</v>
      </c>
      <c r="Q78" s="103">
        <v>0.7</v>
      </c>
      <c r="R78" s="103">
        <v>0.85</v>
      </c>
      <c r="S78" s="103">
        <v>0.69</v>
      </c>
      <c r="T78" s="27"/>
      <c r="U78" s="27"/>
      <c r="V78" s="101">
        <v>28</v>
      </c>
      <c r="W78" s="103">
        <v>0.11</v>
      </c>
      <c r="X78" s="103">
        <v>0.25</v>
      </c>
      <c r="Y78" s="103">
        <v>0.71</v>
      </c>
      <c r="Z78" s="103">
        <v>0.7</v>
      </c>
      <c r="AA78" s="103">
        <v>1.51</v>
      </c>
      <c r="AB78" s="103">
        <v>2.44</v>
      </c>
      <c r="AC78" s="103">
        <v>2.44</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3.003602341303694E-2</v>
      </c>
      <c r="D79" s="102">
        <v>5.9371568222694841E-2</v>
      </c>
      <c r="E79" s="102">
        <v>0.10657144379657621</v>
      </c>
      <c r="F79" s="102">
        <v>0.19970539575732807</v>
      </c>
      <c r="G79" s="102">
        <v>0.44891932082097191</v>
      </c>
      <c r="H79" s="102">
        <v>0.68379491964061223</v>
      </c>
      <c r="I79" s="102">
        <v>0.87424575051650966</v>
      </c>
      <c r="J79" s="27"/>
      <c r="K79" s="27"/>
      <c r="L79" s="101">
        <v>29</v>
      </c>
      <c r="M79" s="103">
        <v>0.06</v>
      </c>
      <c r="N79" s="103">
        <v>0.12</v>
      </c>
      <c r="O79" s="103">
        <v>0.21</v>
      </c>
      <c r="P79" s="103">
        <v>0.36</v>
      </c>
      <c r="Q79" s="103">
        <v>0.68</v>
      </c>
      <c r="R79" s="103">
        <v>0.8</v>
      </c>
      <c r="S79" s="103">
        <v>0.64</v>
      </c>
      <c r="T79" s="27"/>
      <c r="U79" s="27"/>
      <c r="V79" s="101">
        <v>29</v>
      </c>
      <c r="W79" s="103">
        <v>0.11</v>
      </c>
      <c r="X79" s="103">
        <v>0.25</v>
      </c>
      <c r="Y79" s="103">
        <v>0.74</v>
      </c>
      <c r="Z79" s="103">
        <v>0.72</v>
      </c>
      <c r="AA79" s="103">
        <v>1.51</v>
      </c>
      <c r="AB79" s="103">
        <v>2.44</v>
      </c>
      <c r="AC79" s="103">
        <v>2.44</v>
      </c>
      <c r="AD79" s="27"/>
      <c r="AE79" s="27"/>
      <c r="AF79" s="101">
        <v>29</v>
      </c>
      <c r="AG79" s="103">
        <v>0.05</v>
      </c>
      <c r="AH79" s="103">
        <v>0.13</v>
      </c>
      <c r="AI79" s="103">
        <v>0.53</v>
      </c>
      <c r="AJ79" s="103">
        <v>0.36</v>
      </c>
      <c r="AK79" s="103">
        <v>0.71</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6.4448319022699929E-2</v>
      </c>
      <c r="E80" s="105">
        <v>0.11354100399701829</v>
      </c>
      <c r="F80" s="105">
        <v>0.20885500346446723</v>
      </c>
      <c r="G80" s="105">
        <v>0.45919926689490059</v>
      </c>
      <c r="H80" s="105">
        <v>0.69124504156297917</v>
      </c>
      <c r="I80" s="105">
        <v>0.87731666935508079</v>
      </c>
      <c r="J80" s="27"/>
      <c r="K80" s="27"/>
      <c r="L80" s="104">
        <v>30</v>
      </c>
      <c r="M80" s="106">
        <v>7.0000000000000007E-2</v>
      </c>
      <c r="N80" s="106">
        <v>0.12</v>
      </c>
      <c r="O80" s="106">
        <v>0.21</v>
      </c>
      <c r="P80" s="106">
        <v>0.35</v>
      </c>
      <c r="Q80" s="106">
        <v>0.65</v>
      </c>
      <c r="R80" s="106">
        <v>0.76</v>
      </c>
      <c r="S80" s="106">
        <v>0.59</v>
      </c>
      <c r="T80" s="27"/>
      <c r="U80" s="27"/>
      <c r="V80" s="104">
        <v>30</v>
      </c>
      <c r="W80" s="106">
        <v>0.12</v>
      </c>
      <c r="X80" s="106">
        <v>0.26</v>
      </c>
      <c r="Y80" s="106">
        <v>0.76</v>
      </c>
      <c r="Z80" s="106">
        <v>0.73</v>
      </c>
      <c r="AA80" s="106">
        <v>1.51</v>
      </c>
      <c r="AB80" s="106">
        <v>2.44</v>
      </c>
      <c r="AC80" s="106">
        <v>2.44</v>
      </c>
      <c r="AD80" s="27"/>
      <c r="AE80" s="27"/>
      <c r="AF80" s="104">
        <v>30</v>
      </c>
      <c r="AG80" s="106">
        <v>0.05</v>
      </c>
      <c r="AH80" s="106">
        <v>0.14000000000000001</v>
      </c>
      <c r="AI80" s="106">
        <v>0.55000000000000004</v>
      </c>
      <c r="AJ80" s="106">
        <v>0.38</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169</v>
      </c>
      <c r="AO6" s="188"/>
      <c r="AP6" s="188"/>
      <c r="AQ6" s="189"/>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12.49</v>
      </c>
      <c r="T11" s="27"/>
      <c r="U11" s="98" t="s">
        <v>101</v>
      </c>
      <c r="V11" s="99">
        <v>1</v>
      </c>
      <c r="W11" s="100">
        <v>0.31</v>
      </c>
      <c r="X11" s="100">
        <v>0.44</v>
      </c>
      <c r="Y11" s="100">
        <v>0.67</v>
      </c>
      <c r="Z11" s="100">
        <v>1.35</v>
      </c>
      <c r="AA11" s="100">
        <v>2.4900000000000002</v>
      </c>
      <c r="AB11" s="100">
        <v>5.35</v>
      </c>
      <c r="AC11" s="100">
        <v>12.49</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2.39</v>
      </c>
      <c r="S12" s="103">
        <v>10.06</v>
      </c>
      <c r="T12" s="27"/>
      <c r="U12" s="27"/>
      <c r="V12" s="101">
        <v>2</v>
      </c>
      <c r="W12" s="103">
        <v>0.32</v>
      </c>
      <c r="X12" s="103">
        <v>0.45</v>
      </c>
      <c r="Y12" s="103">
        <v>0.67</v>
      </c>
      <c r="Z12" s="103">
        <v>1.35</v>
      </c>
      <c r="AA12" s="103">
        <v>2.4900000000000002</v>
      </c>
      <c r="AB12" s="103">
        <v>5.36</v>
      </c>
      <c r="AC12" s="103">
        <v>10.06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7.5957498000000015E-4</v>
      </c>
      <c r="D13" s="102">
        <v>1.655230041E-3</v>
      </c>
      <c r="E13" s="102">
        <v>2.6198210280000004E-3</v>
      </c>
      <c r="F13" s="102">
        <v>6.7382310350000002E-3</v>
      </c>
      <c r="G13" s="102">
        <v>2.973922931E-2</v>
      </c>
      <c r="H13" s="102">
        <v>9.4808710379000016E-2</v>
      </c>
      <c r="I13" s="102">
        <v>0.30945762336999999</v>
      </c>
      <c r="J13" s="27"/>
      <c r="K13" s="27"/>
      <c r="L13" s="101">
        <v>3</v>
      </c>
      <c r="M13" s="103">
        <v>0.02</v>
      </c>
      <c r="N13" s="103">
        <v>0.04</v>
      </c>
      <c r="O13" s="103">
        <v>0.06</v>
      </c>
      <c r="P13" s="103">
        <v>0.16</v>
      </c>
      <c r="Q13" s="103">
        <v>0.72</v>
      </c>
      <c r="R13" s="103">
        <v>2.33</v>
      </c>
      <c r="S13" s="103">
        <v>8.1999999999999993</v>
      </c>
      <c r="T13" s="27"/>
      <c r="U13" s="27"/>
      <c r="V13" s="101">
        <v>3</v>
      </c>
      <c r="W13" s="103">
        <v>0.32</v>
      </c>
      <c r="X13" s="103">
        <v>0.46</v>
      </c>
      <c r="Y13" s="103">
        <v>0.68</v>
      </c>
      <c r="Z13" s="103">
        <v>1.29</v>
      </c>
      <c r="AA13" s="103">
        <v>2.4500000000000002</v>
      </c>
      <c r="AB13" s="103">
        <v>5.31</v>
      </c>
      <c r="AC13" s="103">
        <v>8.1999999999999993</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1.3568529512476E-3</v>
      </c>
      <c r="D14" s="102">
        <v>2.3086886842331E-3</v>
      </c>
      <c r="E14" s="102">
        <v>3.6508445541921001E-3</v>
      </c>
      <c r="F14" s="102">
        <v>9.6122293774026004E-3</v>
      </c>
      <c r="G14" s="102">
        <v>4.16081643892139E-2</v>
      </c>
      <c r="H14" s="102">
        <v>0.12395464797584541</v>
      </c>
      <c r="I14" s="102">
        <v>0.35441150253549192</v>
      </c>
      <c r="J14" s="27"/>
      <c r="K14" s="27"/>
      <c r="L14" s="101">
        <v>4</v>
      </c>
      <c r="M14" s="103">
        <v>0.02</v>
      </c>
      <c r="N14" s="103">
        <v>0.04</v>
      </c>
      <c r="O14" s="103">
        <v>7.0000000000000007E-2</v>
      </c>
      <c r="P14" s="103">
        <v>0.17</v>
      </c>
      <c r="Q14" s="103">
        <v>0.75</v>
      </c>
      <c r="R14" s="103">
        <v>2.2400000000000002</v>
      </c>
      <c r="S14" s="103">
        <v>6.79</v>
      </c>
      <c r="T14" s="27"/>
      <c r="U14" s="27"/>
      <c r="V14" s="101">
        <v>4</v>
      </c>
      <c r="W14" s="103">
        <v>0.33</v>
      </c>
      <c r="X14" s="103">
        <v>0.48</v>
      </c>
      <c r="Y14" s="103">
        <v>0.7</v>
      </c>
      <c r="Z14" s="103">
        <v>1.31</v>
      </c>
      <c r="AA14" s="103">
        <v>2.4300000000000002</v>
      </c>
      <c r="AB14" s="103">
        <v>5.3</v>
      </c>
      <c r="AC14" s="103">
        <v>6.79</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4.7688353660738309E-3</v>
      </c>
      <c r="F15" s="102">
        <v>1.2755920169149159E-2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v>
      </c>
      <c r="T15" s="27"/>
      <c r="U15" s="27"/>
      <c r="V15" s="101">
        <v>5</v>
      </c>
      <c r="W15" s="103">
        <v>0.33</v>
      </c>
      <c r="X15" s="103">
        <v>0.49</v>
      </c>
      <c r="Y15" s="103">
        <v>0.74</v>
      </c>
      <c r="Z15" s="103">
        <v>1.33</v>
      </c>
      <c r="AA15" s="103">
        <v>2.42</v>
      </c>
      <c r="AB15" s="103">
        <v>5.29</v>
      </c>
      <c r="AC15" s="103">
        <v>5.7</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3.7728617817686973E-3</v>
      </c>
      <c r="E16" s="102">
        <v>5.9774367213830575E-3</v>
      </c>
      <c r="F16" s="102">
        <v>1.6145839164440269E-2</v>
      </c>
      <c r="G16" s="102">
        <v>6.6361921587292261E-2</v>
      </c>
      <c r="H16" s="102">
        <v>0.17630054825291697</v>
      </c>
      <c r="I16" s="102">
        <v>0.41485625649239632</v>
      </c>
      <c r="J16" s="27"/>
      <c r="K16" s="27"/>
      <c r="L16" s="101">
        <v>6</v>
      </c>
      <c r="M16" s="103">
        <v>0.03</v>
      </c>
      <c r="N16" s="103">
        <v>0.05</v>
      </c>
      <c r="O16" s="103">
        <v>7.0000000000000007E-2</v>
      </c>
      <c r="P16" s="103">
        <v>0.19</v>
      </c>
      <c r="Q16" s="103">
        <v>0.78</v>
      </c>
      <c r="R16" s="103">
        <v>2.0499999999999998</v>
      </c>
      <c r="S16" s="103">
        <v>4.8600000000000003</v>
      </c>
      <c r="T16" s="27"/>
      <c r="U16" s="27"/>
      <c r="V16" s="101">
        <v>6</v>
      </c>
      <c r="W16" s="103">
        <v>0.34</v>
      </c>
      <c r="X16" s="103">
        <v>0.51</v>
      </c>
      <c r="Y16" s="103">
        <v>0.77</v>
      </c>
      <c r="Z16" s="103">
        <v>1.37</v>
      </c>
      <c r="AA16" s="103">
        <v>2.42</v>
      </c>
      <c r="AB16" s="103">
        <v>5.28</v>
      </c>
      <c r="AC16" s="103">
        <v>5.28</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4.5876395735349254E-3</v>
      </c>
      <c r="E17" s="102">
        <v>7.2794387696084387E-3</v>
      </c>
      <c r="F17" s="102">
        <v>1.9758662676569706E-2</v>
      </c>
      <c r="G17" s="102">
        <v>7.885605064202228E-2</v>
      </c>
      <c r="H17" s="102">
        <v>0.19961278633647503</v>
      </c>
      <c r="I17" s="102">
        <v>0.43701454371214365</v>
      </c>
      <c r="J17" s="27"/>
      <c r="K17" s="27"/>
      <c r="L17" s="101">
        <v>7</v>
      </c>
      <c r="M17" s="103">
        <v>0.03</v>
      </c>
      <c r="N17" s="103">
        <v>0.05</v>
      </c>
      <c r="O17" s="103">
        <v>0.08</v>
      </c>
      <c r="P17" s="103">
        <v>0.2</v>
      </c>
      <c r="Q17" s="103">
        <v>0.78</v>
      </c>
      <c r="R17" s="103">
        <v>1.95</v>
      </c>
      <c r="S17" s="103">
        <v>4.1900000000000004</v>
      </c>
      <c r="T17" s="27"/>
      <c r="U17" s="27"/>
      <c r="V17" s="101">
        <v>7</v>
      </c>
      <c r="W17" s="103">
        <v>0.34</v>
      </c>
      <c r="X17" s="103">
        <v>0.52</v>
      </c>
      <c r="Y17" s="103">
        <v>0.78</v>
      </c>
      <c r="Z17" s="103">
        <v>1.39</v>
      </c>
      <c r="AA17" s="103">
        <v>2.41</v>
      </c>
      <c r="AB17" s="103">
        <v>5.27</v>
      </c>
      <c r="AC17" s="103">
        <v>5.27</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5.4606286396769663E-3</v>
      </c>
      <c r="E18" s="102">
        <v>8.6767890274299445E-3</v>
      </c>
      <c r="F18" s="102">
        <v>2.3571192458439423E-2</v>
      </c>
      <c r="G18" s="102">
        <v>9.124804496053926E-2</v>
      </c>
      <c r="H18" s="102">
        <v>0.22119729805300301</v>
      </c>
      <c r="I18" s="102">
        <v>0.45604671689252307</v>
      </c>
      <c r="J18" s="27"/>
      <c r="K18" s="27"/>
      <c r="L18" s="101">
        <v>8</v>
      </c>
      <c r="M18" s="103">
        <v>0.04</v>
      </c>
      <c r="N18" s="103">
        <v>0.05</v>
      </c>
      <c r="O18" s="103">
        <v>0.08</v>
      </c>
      <c r="P18" s="103">
        <v>0.21</v>
      </c>
      <c r="Q18" s="103">
        <v>0.78</v>
      </c>
      <c r="R18" s="103">
        <v>1.85</v>
      </c>
      <c r="S18" s="103">
        <v>3.65</v>
      </c>
      <c r="T18" s="27"/>
      <c r="U18" s="27"/>
      <c r="V18" s="101">
        <v>8</v>
      </c>
      <c r="W18" s="103">
        <v>0.33</v>
      </c>
      <c r="X18" s="103">
        <v>0.52</v>
      </c>
      <c r="Y18" s="103">
        <v>0.77</v>
      </c>
      <c r="Z18" s="103">
        <v>1.37</v>
      </c>
      <c r="AA18" s="103">
        <v>2.4</v>
      </c>
      <c r="AB18" s="103">
        <v>5.27</v>
      </c>
      <c r="AC18" s="103">
        <v>5.27</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6.3941863884052434E-3</v>
      </c>
      <c r="E19" s="102">
        <v>1.0170628904931981E-2</v>
      </c>
      <c r="F19" s="102">
        <v>2.7560622151480141E-2</v>
      </c>
      <c r="G19" s="102">
        <v>0.10344723711508005</v>
      </c>
      <c r="H19" s="102">
        <v>0.24120763357603964</v>
      </c>
      <c r="I19" s="102">
        <v>0.47281910620461987</v>
      </c>
      <c r="J19" s="27"/>
      <c r="K19" s="27"/>
      <c r="L19" s="101">
        <v>9</v>
      </c>
      <c r="M19" s="103">
        <v>0.04</v>
      </c>
      <c r="N19" s="103">
        <v>0.05</v>
      </c>
      <c r="O19" s="103">
        <v>0.08</v>
      </c>
      <c r="P19" s="103">
        <v>0.21</v>
      </c>
      <c r="Q19" s="103">
        <v>0.77</v>
      </c>
      <c r="R19" s="103">
        <v>1.75</v>
      </c>
      <c r="S19" s="103">
        <v>3.22</v>
      </c>
      <c r="T19" s="27"/>
      <c r="U19" s="27"/>
      <c r="V19" s="101">
        <v>9</v>
      </c>
      <c r="W19" s="103">
        <v>0.33</v>
      </c>
      <c r="X19" s="103">
        <v>0.52</v>
      </c>
      <c r="Y19" s="103">
        <v>0.76</v>
      </c>
      <c r="Z19" s="103">
        <v>1.36</v>
      </c>
      <c r="AA19" s="103">
        <v>2.39</v>
      </c>
      <c r="AB19" s="103">
        <v>5.26</v>
      </c>
      <c r="AC19" s="103">
        <v>5.26</v>
      </c>
      <c r="AD19" s="27"/>
      <c r="AE19" s="27"/>
      <c r="AF19" s="101">
        <v>9</v>
      </c>
      <c r="AG19" s="103">
        <v>0.03</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1.1761349118128747E-2</v>
      </c>
      <c r="F20" s="102">
        <v>3.1704865976962149E-2</v>
      </c>
      <c r="G20" s="102">
        <v>0.11538908167630565</v>
      </c>
      <c r="H20" s="102">
        <v>0.25979213630864173</v>
      </c>
      <c r="I20" s="102">
        <v>0.48787155661470516</v>
      </c>
      <c r="J20" s="27"/>
      <c r="K20" s="27"/>
      <c r="L20" s="101">
        <v>10</v>
      </c>
      <c r="M20" s="103">
        <v>0.04</v>
      </c>
      <c r="N20" s="103">
        <v>0.05</v>
      </c>
      <c r="O20" s="103">
        <v>0.08</v>
      </c>
      <c r="P20" s="103">
        <v>0.22</v>
      </c>
      <c r="Q20" s="103">
        <v>0.76</v>
      </c>
      <c r="R20" s="103">
        <v>1.65</v>
      </c>
      <c r="S20" s="103">
        <v>2.85</v>
      </c>
      <c r="T20" s="27"/>
      <c r="U20" s="27"/>
      <c r="V20" s="101">
        <v>10</v>
      </c>
      <c r="W20" s="103">
        <v>0.32</v>
      </c>
      <c r="X20" s="103">
        <v>0.52</v>
      </c>
      <c r="Y20" s="103">
        <v>0.76</v>
      </c>
      <c r="Z20" s="103">
        <v>1.35</v>
      </c>
      <c r="AA20" s="103">
        <v>2.39</v>
      </c>
      <c r="AB20" s="103">
        <v>5.25</v>
      </c>
      <c r="AC20" s="103">
        <v>5.25</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8.4519290308338081E-3</v>
      </c>
      <c r="E21" s="102">
        <v>1.344865730183971E-2</v>
      </c>
      <c r="F21" s="102">
        <v>3.598285252895167E-2</v>
      </c>
      <c r="G21" s="102">
        <v>0.12702915206858445</v>
      </c>
      <c r="H21" s="102">
        <v>0.27708771867443271</v>
      </c>
      <c r="I21" s="102">
        <v>0.50155419127507028</v>
      </c>
      <c r="J21" s="27"/>
      <c r="K21" s="27"/>
      <c r="L21" s="101">
        <v>11</v>
      </c>
      <c r="M21" s="103">
        <v>0.04</v>
      </c>
      <c r="N21" s="103">
        <v>0.05</v>
      </c>
      <c r="O21" s="103">
        <v>0.09</v>
      </c>
      <c r="P21" s="103">
        <v>0.22</v>
      </c>
      <c r="Q21" s="103">
        <v>0.75</v>
      </c>
      <c r="R21" s="103">
        <v>1.56</v>
      </c>
      <c r="S21" s="103">
        <v>2.5499999999999998</v>
      </c>
      <c r="T21" s="27"/>
      <c r="U21" s="27"/>
      <c r="V21" s="101">
        <v>11</v>
      </c>
      <c r="W21" s="103">
        <v>0.32</v>
      </c>
      <c r="X21" s="103">
        <v>0.53</v>
      </c>
      <c r="Y21" s="103">
        <v>0.76</v>
      </c>
      <c r="Z21" s="103">
        <v>1.35</v>
      </c>
      <c r="AA21" s="103">
        <v>2.38</v>
      </c>
      <c r="AB21" s="103">
        <v>5.25</v>
      </c>
      <c r="AC21" s="103">
        <v>5.25</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8.3258774869825782E-3</v>
      </c>
      <c r="D22" s="102">
        <v>9.5801332751283361E-3</v>
      </c>
      <c r="E22" s="102">
        <v>1.5231652240818771E-2</v>
      </c>
      <c r="F22" s="102">
        <v>4.0374748445493158E-2</v>
      </c>
      <c r="G22" s="102">
        <v>0.13833842714389868</v>
      </c>
      <c r="H22" s="102">
        <v>0.29321783440539256</v>
      </c>
      <c r="I22" s="102">
        <v>0.51410473013924218</v>
      </c>
      <c r="J22" s="27"/>
      <c r="K22" s="27"/>
      <c r="L22" s="101">
        <v>12</v>
      </c>
      <c r="M22" s="103">
        <v>0.04</v>
      </c>
      <c r="N22" s="103">
        <v>0.06</v>
      </c>
      <c r="O22" s="103">
        <v>0.09</v>
      </c>
      <c r="P22" s="103">
        <v>0.22</v>
      </c>
      <c r="Q22" s="103">
        <v>0.74</v>
      </c>
      <c r="R22" s="103">
        <v>1.48</v>
      </c>
      <c r="S22" s="103">
        <v>2.29</v>
      </c>
      <c r="T22" s="27"/>
      <c r="U22" s="27"/>
      <c r="V22" s="101">
        <v>12</v>
      </c>
      <c r="W22" s="103">
        <v>0.32</v>
      </c>
      <c r="X22" s="103">
        <v>0.53</v>
      </c>
      <c r="Y22" s="103">
        <v>0.75</v>
      </c>
      <c r="Z22" s="103">
        <v>1.34</v>
      </c>
      <c r="AA22" s="103">
        <v>2.37</v>
      </c>
      <c r="AB22" s="103">
        <v>5.24</v>
      </c>
      <c r="AC22" s="103">
        <v>5.24</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1.0776861478857437E-2</v>
      </c>
      <c r="E23" s="102">
        <v>1.710890037113939E-2</v>
      </c>
      <c r="F23" s="102">
        <v>4.4862106579942218E-2</v>
      </c>
      <c r="G23" s="102">
        <v>0.14929960468619147</v>
      </c>
      <c r="H23" s="102">
        <v>0.30829250741687259</v>
      </c>
      <c r="I23" s="102">
        <v>0.52569257974238937</v>
      </c>
      <c r="J23" s="27"/>
      <c r="K23" s="27"/>
      <c r="L23" s="101">
        <v>13</v>
      </c>
      <c r="M23" s="103">
        <v>0.05</v>
      </c>
      <c r="N23" s="103">
        <v>0.06</v>
      </c>
      <c r="O23" s="103">
        <v>0.09</v>
      </c>
      <c r="P23" s="103">
        <v>0.23</v>
      </c>
      <c r="Q23" s="103">
        <v>0.72</v>
      </c>
      <c r="R23" s="103">
        <v>1.4</v>
      </c>
      <c r="S23" s="103">
        <v>2.06</v>
      </c>
      <c r="T23" s="27"/>
      <c r="U23" s="27"/>
      <c r="V23" s="101">
        <v>13</v>
      </c>
      <c r="W23" s="103">
        <v>0.32</v>
      </c>
      <c r="X23" s="103">
        <v>0.53</v>
      </c>
      <c r="Y23" s="103">
        <v>0.74</v>
      </c>
      <c r="Z23" s="103">
        <v>1.33</v>
      </c>
      <c r="AA23" s="103">
        <v>2.37</v>
      </c>
      <c r="AB23" s="103">
        <v>5.23</v>
      </c>
      <c r="AC23" s="103">
        <v>5.23</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1.2043517329251166E-2</v>
      </c>
      <c r="E24" s="102">
        <v>1.9078511345443808E-2</v>
      </c>
      <c r="F24" s="102">
        <v>4.9427946392384348E-2</v>
      </c>
      <c r="G24" s="102">
        <v>0.1599042275981109</v>
      </c>
      <c r="H24" s="102">
        <v>0.32240928616244374</v>
      </c>
      <c r="I24" s="102">
        <v>0.53644427567659669</v>
      </c>
      <c r="J24" s="27"/>
      <c r="K24" s="27"/>
      <c r="L24" s="101">
        <v>14</v>
      </c>
      <c r="M24" s="103">
        <v>0.05</v>
      </c>
      <c r="N24" s="103">
        <v>0.06</v>
      </c>
      <c r="O24" s="103">
        <v>0.09</v>
      </c>
      <c r="P24" s="103">
        <v>0.23</v>
      </c>
      <c r="Q24" s="103">
        <v>0.71</v>
      </c>
      <c r="R24" s="103">
        <v>1.32</v>
      </c>
      <c r="S24" s="103">
        <v>1.87</v>
      </c>
      <c r="T24" s="27"/>
      <c r="U24" s="27"/>
      <c r="V24" s="101">
        <v>14</v>
      </c>
      <c r="W24" s="103">
        <v>0.31</v>
      </c>
      <c r="X24" s="103">
        <v>0.53</v>
      </c>
      <c r="Y24" s="103">
        <v>0.74</v>
      </c>
      <c r="Z24" s="103">
        <v>1.33</v>
      </c>
      <c r="AA24" s="103">
        <v>2.36</v>
      </c>
      <c r="AB24" s="103">
        <v>5.23</v>
      </c>
      <c r="AC24" s="103">
        <v>5.23</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1.1646482262928078E-2</v>
      </c>
      <c r="D25" s="102">
        <v>1.3381228639384459E-2</v>
      </c>
      <c r="E25" s="102">
        <v>2.1138210421124376E-2</v>
      </c>
      <c r="F25" s="102">
        <v>5.4056778892277606E-2</v>
      </c>
      <c r="G25" s="102">
        <v>0.17015045038896745</v>
      </c>
      <c r="H25" s="102">
        <v>0.33565453974310239</v>
      </c>
      <c r="I25" s="102">
        <v>0.54645840296924808</v>
      </c>
      <c r="J25" s="27"/>
      <c r="K25" s="27"/>
      <c r="L25" s="101">
        <v>15</v>
      </c>
      <c r="M25" s="103">
        <v>0.05</v>
      </c>
      <c r="N25" s="103">
        <v>0.06</v>
      </c>
      <c r="O25" s="103">
        <v>0.1</v>
      </c>
      <c r="P25" s="103">
        <v>0.23</v>
      </c>
      <c r="Q25" s="103">
        <v>0.69</v>
      </c>
      <c r="R25" s="103">
        <v>1.25</v>
      </c>
      <c r="S25" s="103">
        <v>1.7</v>
      </c>
      <c r="T25" s="27"/>
      <c r="U25" s="27"/>
      <c r="V25" s="101">
        <v>15</v>
      </c>
      <c r="W25" s="103">
        <v>0.31</v>
      </c>
      <c r="X25" s="103">
        <v>0.52</v>
      </c>
      <c r="Y25" s="103">
        <v>0.73</v>
      </c>
      <c r="Z25" s="103">
        <v>1.32</v>
      </c>
      <c r="AA25" s="103">
        <v>2.36</v>
      </c>
      <c r="AB25" s="103">
        <v>5.22</v>
      </c>
      <c r="AC25" s="103">
        <v>5.22</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1.2839609678994199E-2</v>
      </c>
      <c r="D26" s="102">
        <v>1.4790841868637761E-2</v>
      </c>
      <c r="E26" s="102">
        <v>2.328540620403818E-2</v>
      </c>
      <c r="F26" s="102">
        <v>5.8734588986212838E-2</v>
      </c>
      <c r="G26" s="102">
        <v>0.18004130849459554</v>
      </c>
      <c r="H26" s="102">
        <v>0.34810480630202045</v>
      </c>
      <c r="I26" s="102">
        <v>0.55581453363077471</v>
      </c>
      <c r="J26" s="27"/>
      <c r="K26" s="27"/>
      <c r="L26" s="101">
        <v>16</v>
      </c>
      <c r="M26" s="103">
        <v>0.05</v>
      </c>
      <c r="N26" s="103">
        <v>0.06</v>
      </c>
      <c r="O26" s="103">
        <v>0.1</v>
      </c>
      <c r="P26" s="103">
        <v>0.23</v>
      </c>
      <c r="Q26" s="103">
        <v>0.67</v>
      </c>
      <c r="R26" s="103">
        <v>1.18</v>
      </c>
      <c r="S26" s="103">
        <v>1.55</v>
      </c>
      <c r="T26" s="27"/>
      <c r="U26" s="27"/>
      <c r="V26" s="101">
        <v>16</v>
      </c>
      <c r="W26" s="103">
        <v>0.3</v>
      </c>
      <c r="X26" s="103">
        <v>0.51</v>
      </c>
      <c r="Y26" s="103">
        <v>0.73</v>
      </c>
      <c r="Z26" s="103">
        <v>1.32</v>
      </c>
      <c r="AA26" s="103">
        <v>2.35</v>
      </c>
      <c r="AB26" s="103">
        <v>5.22</v>
      </c>
      <c r="AC26" s="103">
        <v>5.22</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1.407820769534518E-2</v>
      </c>
      <c r="D27" s="102">
        <v>1.6272922823772688E-2</v>
      </c>
      <c r="E27" s="102">
        <v>2.5517252876680822E-2</v>
      </c>
      <c r="F27" s="102">
        <v>6.3448786817447173E-2</v>
      </c>
      <c r="G27" s="102">
        <v>0.18958338146894518</v>
      </c>
      <c r="H27" s="102">
        <v>0.35982806020087749</v>
      </c>
      <c r="I27" s="102">
        <v>0.56457872650265573</v>
      </c>
      <c r="J27" s="27"/>
      <c r="K27" s="27"/>
      <c r="L27" s="101">
        <v>17</v>
      </c>
      <c r="M27" s="103">
        <v>0.05</v>
      </c>
      <c r="N27" s="103">
        <v>7.0000000000000007E-2</v>
      </c>
      <c r="O27" s="103">
        <v>0.1</v>
      </c>
      <c r="P27" s="103">
        <v>0.24</v>
      </c>
      <c r="Q27" s="103">
        <v>0.65</v>
      </c>
      <c r="R27" s="103">
        <v>1.1100000000000001</v>
      </c>
      <c r="S27" s="103">
        <v>1.42</v>
      </c>
      <c r="T27" s="27"/>
      <c r="U27" s="27"/>
      <c r="V27" s="101">
        <v>17</v>
      </c>
      <c r="W27" s="103">
        <v>0.3</v>
      </c>
      <c r="X27" s="103">
        <v>0.51</v>
      </c>
      <c r="Y27" s="103">
        <v>0.72</v>
      </c>
      <c r="Z27" s="103">
        <v>1.31</v>
      </c>
      <c r="AA27" s="103">
        <v>2.35</v>
      </c>
      <c r="AB27" s="103">
        <v>5.21</v>
      </c>
      <c r="AC27" s="103">
        <v>5.21</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2.7830706484980879E-2</v>
      </c>
      <c r="F28" s="102">
        <v>6.8188137792565259E-2</v>
      </c>
      <c r="G28" s="102">
        <v>0.19878576405385315</v>
      </c>
      <c r="H28" s="102">
        <v>0.3708848453348535</v>
      </c>
      <c r="I28" s="102">
        <v>0.572807023679483</v>
      </c>
      <c r="J28" s="27"/>
      <c r="K28" s="27"/>
      <c r="L28" s="101">
        <v>18</v>
      </c>
      <c r="M28" s="103">
        <v>0.05</v>
      </c>
      <c r="N28" s="103">
        <v>7.0000000000000007E-2</v>
      </c>
      <c r="O28" s="103">
        <v>0.1</v>
      </c>
      <c r="P28" s="103">
        <v>0.24</v>
      </c>
      <c r="Q28" s="103">
        <v>0.63</v>
      </c>
      <c r="R28" s="103">
        <v>1.05</v>
      </c>
      <c r="S28" s="103">
        <v>1.31</v>
      </c>
      <c r="T28" s="27"/>
      <c r="U28" s="27"/>
      <c r="V28" s="101">
        <v>18</v>
      </c>
      <c r="W28" s="103">
        <v>0.3</v>
      </c>
      <c r="X28" s="103">
        <v>0.51</v>
      </c>
      <c r="Y28" s="103">
        <v>0.72</v>
      </c>
      <c r="Z28" s="103">
        <v>1.31</v>
      </c>
      <c r="AA28" s="103">
        <v>2.35</v>
      </c>
      <c r="AB28" s="103">
        <v>5.21</v>
      </c>
      <c r="AC28" s="103">
        <v>5.21</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3.0222575180212236E-2</v>
      </c>
      <c r="F29" s="102">
        <v>7.2942679037715105E-2</v>
      </c>
      <c r="G29" s="102">
        <v>0.20765927746789808</v>
      </c>
      <c r="H29" s="102">
        <v>0.38132926237579368</v>
      </c>
      <c r="I29" s="102">
        <v>0.58054775745322484</v>
      </c>
      <c r="J29" s="27"/>
      <c r="K29" s="27"/>
      <c r="L29" s="101">
        <v>19</v>
      </c>
      <c r="M29" s="103">
        <v>0.05</v>
      </c>
      <c r="N29" s="103">
        <v>7.0000000000000007E-2</v>
      </c>
      <c r="O29" s="103">
        <v>0.11</v>
      </c>
      <c r="P29" s="103">
        <v>0.24</v>
      </c>
      <c r="Q29" s="103">
        <v>0.61</v>
      </c>
      <c r="R29" s="103">
        <v>1</v>
      </c>
      <c r="S29" s="103">
        <v>1.2</v>
      </c>
      <c r="T29" s="27"/>
      <c r="U29" s="27"/>
      <c r="V29" s="101">
        <v>19</v>
      </c>
      <c r="W29" s="103">
        <v>0.3</v>
      </c>
      <c r="X29" s="103">
        <v>0.51</v>
      </c>
      <c r="Y29" s="103">
        <v>0.72</v>
      </c>
      <c r="Z29" s="103">
        <v>1.31</v>
      </c>
      <c r="AA29" s="103">
        <v>2.34</v>
      </c>
      <c r="AB29" s="103">
        <v>5.21</v>
      </c>
      <c r="AC29" s="103">
        <v>5.21</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1.8081530691057345E-2</v>
      </c>
      <c r="D30" s="102">
        <v>2.1155565708310273E-2</v>
      </c>
      <c r="E30" s="102">
        <v>3.2689563538015408E-2</v>
      </c>
      <c r="F30" s="102">
        <v>7.770362825910998E-2</v>
      </c>
      <c r="G30" s="102">
        <v>0.21621586780136795</v>
      </c>
      <c r="H30" s="102">
        <v>0.39120981669067084</v>
      </c>
      <c r="I30" s="102">
        <v>0.58784313414086209</v>
      </c>
      <c r="J30" s="27"/>
      <c r="K30" s="27"/>
      <c r="L30" s="101">
        <v>20</v>
      </c>
      <c r="M30" s="103">
        <v>0.05</v>
      </c>
      <c r="N30" s="103">
        <v>7.0000000000000007E-2</v>
      </c>
      <c r="O30" s="103">
        <v>0.11</v>
      </c>
      <c r="P30" s="103">
        <v>0.24</v>
      </c>
      <c r="Q30" s="103">
        <v>0.59</v>
      </c>
      <c r="R30" s="103">
        <v>0.94</v>
      </c>
      <c r="S30" s="103">
        <v>1.1100000000000001</v>
      </c>
      <c r="T30" s="27"/>
      <c r="U30" s="27"/>
      <c r="V30" s="101">
        <v>20</v>
      </c>
      <c r="W30" s="103">
        <v>0.3</v>
      </c>
      <c r="X30" s="103">
        <v>0.51</v>
      </c>
      <c r="Y30" s="103">
        <v>0.72</v>
      </c>
      <c r="Z30" s="103">
        <v>1.31</v>
      </c>
      <c r="AA30" s="103">
        <v>2.35</v>
      </c>
      <c r="AB30" s="103">
        <v>5.21</v>
      </c>
      <c r="AC30" s="103">
        <v>5.21</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1.9516445445586797E-2</v>
      </c>
      <c r="D31" s="102">
        <v>2.2927836772779726E-2</v>
      </c>
      <c r="E31" s="102">
        <v>3.5228311227522915E-2</v>
      </c>
      <c r="F31" s="102">
        <v>8.2463289486235936E-2</v>
      </c>
      <c r="G31" s="102">
        <v>0.22446814989535799</v>
      </c>
      <c r="H31" s="102">
        <v>0.40057014146646003</v>
      </c>
      <c r="I31" s="102">
        <v>0.59473036546547409</v>
      </c>
      <c r="J31" s="27"/>
      <c r="K31" s="27"/>
      <c r="L31" s="101">
        <v>21</v>
      </c>
      <c r="M31" s="103">
        <v>0.05</v>
      </c>
      <c r="N31" s="103">
        <v>7.0000000000000007E-2</v>
      </c>
      <c r="O31" s="103">
        <v>0.11</v>
      </c>
      <c r="P31" s="103">
        <v>0.24</v>
      </c>
      <c r="Q31" s="103">
        <v>0.56999999999999995</v>
      </c>
      <c r="R31" s="103">
        <v>0.89</v>
      </c>
      <c r="S31" s="103">
        <v>1.03</v>
      </c>
      <c r="T31" s="27"/>
      <c r="U31" s="27"/>
      <c r="V31" s="101">
        <v>21</v>
      </c>
      <c r="W31" s="103">
        <v>0.3</v>
      </c>
      <c r="X31" s="103">
        <v>0.51</v>
      </c>
      <c r="Y31" s="103">
        <v>0.72</v>
      </c>
      <c r="Z31" s="103">
        <v>1.31</v>
      </c>
      <c r="AA31" s="103">
        <v>2.35</v>
      </c>
      <c r="AB31" s="103">
        <v>5.21</v>
      </c>
      <c r="AC31" s="103">
        <v>5.21</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2.1003664319932537E-2</v>
      </c>
      <c r="D32" s="102">
        <v>2.4771511988807421E-2</v>
      </c>
      <c r="E32" s="102">
        <v>3.7835426398453928E-2</v>
      </c>
      <c r="F32" s="102">
        <v>8.7214958960225353E-2</v>
      </c>
      <c r="G32" s="102">
        <v>0.23242906413304376</v>
      </c>
      <c r="H32" s="102">
        <v>0.40944961273441977</v>
      </c>
      <c r="I32" s="102">
        <v>0.60124250726174855</v>
      </c>
      <c r="J32" s="27"/>
      <c r="K32" s="27"/>
      <c r="L32" s="101">
        <v>22</v>
      </c>
      <c r="M32" s="103">
        <v>0.06</v>
      </c>
      <c r="N32" s="103">
        <v>7.0000000000000007E-2</v>
      </c>
      <c r="O32" s="103">
        <v>0.11</v>
      </c>
      <c r="P32" s="103">
        <v>0.23</v>
      </c>
      <c r="Q32" s="103">
        <v>0.56000000000000005</v>
      </c>
      <c r="R32" s="103">
        <v>0.85</v>
      </c>
      <c r="S32" s="103">
        <v>0.95</v>
      </c>
      <c r="T32" s="27"/>
      <c r="U32" s="27"/>
      <c r="V32" s="101">
        <v>22</v>
      </c>
      <c r="W32" s="103">
        <v>0.3</v>
      </c>
      <c r="X32" s="103">
        <v>0.51</v>
      </c>
      <c r="Y32" s="103">
        <v>0.72</v>
      </c>
      <c r="Z32" s="103">
        <v>1.31</v>
      </c>
      <c r="AA32" s="103">
        <v>2.35</v>
      </c>
      <c r="AB32" s="103">
        <v>5.21</v>
      </c>
      <c r="AC32" s="103">
        <v>5.21</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2.2544231118337213E-2</v>
      </c>
      <c r="D33" s="102">
        <v>2.6685700300049367E-2</v>
      </c>
      <c r="E33" s="102">
        <v>4.050751420743149E-2</v>
      </c>
      <c r="F33" s="102">
        <v>9.1952833468718423E-2</v>
      </c>
      <c r="G33" s="102">
        <v>0.24011162068326092</v>
      </c>
      <c r="H33" s="102">
        <v>0.41788387248071274</v>
      </c>
      <c r="I33" s="102">
        <v>0.60740910186489405</v>
      </c>
      <c r="J33" s="27"/>
      <c r="K33" s="27"/>
      <c r="L33" s="101">
        <v>23</v>
      </c>
      <c r="M33" s="103">
        <v>0.06</v>
      </c>
      <c r="N33" s="103">
        <v>0.08</v>
      </c>
      <c r="O33" s="103">
        <v>0.11</v>
      </c>
      <c r="P33" s="103">
        <v>0.23</v>
      </c>
      <c r="Q33" s="103">
        <v>0.54</v>
      </c>
      <c r="R33" s="103">
        <v>0.8</v>
      </c>
      <c r="S33" s="103">
        <v>0.88</v>
      </c>
      <c r="T33" s="27"/>
      <c r="U33" s="27"/>
      <c r="V33" s="101">
        <v>23</v>
      </c>
      <c r="W33" s="103">
        <v>0.3</v>
      </c>
      <c r="X33" s="103">
        <v>0.51</v>
      </c>
      <c r="Y33" s="103">
        <v>0.72</v>
      </c>
      <c r="Z33" s="103">
        <v>1.31</v>
      </c>
      <c r="AA33" s="103">
        <v>2.34</v>
      </c>
      <c r="AB33" s="103">
        <v>5.21</v>
      </c>
      <c r="AC33" s="103">
        <v>5.21</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2.4139037513235633E-2</v>
      </c>
      <c r="D34" s="102">
        <v>2.8669324577214449E-2</v>
      </c>
      <c r="E34" s="102">
        <v>4.3241200928138705E-2</v>
      </c>
      <c r="F34" s="102">
        <v>9.6671922684691644E-2</v>
      </c>
      <c r="G34" s="102">
        <v>0.2475287113167588</v>
      </c>
      <c r="H34" s="102">
        <v>0.42590527439787496</v>
      </c>
      <c r="I34" s="102">
        <v>0.61325668384517174</v>
      </c>
      <c r="J34" s="27"/>
      <c r="K34" s="27"/>
      <c r="L34" s="101">
        <v>24</v>
      </c>
      <c r="M34" s="103">
        <v>0.06</v>
      </c>
      <c r="N34" s="103">
        <v>0.08</v>
      </c>
      <c r="O34" s="103">
        <v>0.11</v>
      </c>
      <c r="P34" s="103">
        <v>0.23</v>
      </c>
      <c r="Q34" s="103">
        <v>0.52</v>
      </c>
      <c r="R34" s="103">
        <v>0.76</v>
      </c>
      <c r="S34" s="103">
        <v>0.82</v>
      </c>
      <c r="T34" s="27"/>
      <c r="U34" s="27"/>
      <c r="V34" s="101">
        <v>24</v>
      </c>
      <c r="W34" s="103">
        <v>0.28999999999999998</v>
      </c>
      <c r="X34" s="103">
        <v>0.51</v>
      </c>
      <c r="Y34" s="103">
        <v>0.72</v>
      </c>
      <c r="Z34" s="103">
        <v>1.31</v>
      </c>
      <c r="AA34" s="103">
        <v>2.34</v>
      </c>
      <c r="AB34" s="103">
        <v>5.21</v>
      </c>
      <c r="AC34" s="103">
        <v>5.21</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2.5788814138423113E-2</v>
      </c>
      <c r="D35" s="102">
        <v>3.0721139821063004E-2</v>
      </c>
      <c r="E35" s="102">
        <v>4.6033154092087046E-2</v>
      </c>
      <c r="F35" s="102">
        <v>0.10136796650124327</v>
      </c>
      <c r="G35" s="102">
        <v>0.25469297328856316</v>
      </c>
      <c r="H35" s="102">
        <v>0.43354326485241257</v>
      </c>
      <c r="I35" s="102">
        <v>0.61880918717681133</v>
      </c>
      <c r="J35" s="27"/>
      <c r="K35" s="27"/>
      <c r="L35" s="101">
        <v>25</v>
      </c>
      <c r="M35" s="103">
        <v>0.06</v>
      </c>
      <c r="N35" s="103">
        <v>0.08</v>
      </c>
      <c r="O35" s="103">
        <v>0.12</v>
      </c>
      <c r="P35" s="103">
        <v>0.23</v>
      </c>
      <c r="Q35" s="103">
        <v>0.5</v>
      </c>
      <c r="R35" s="103">
        <v>0.72</v>
      </c>
      <c r="S35" s="103">
        <v>0.76</v>
      </c>
      <c r="T35" s="27"/>
      <c r="U35" s="27"/>
      <c r="V35" s="101">
        <v>25</v>
      </c>
      <c r="W35" s="103">
        <v>0.28999999999999998</v>
      </c>
      <c r="X35" s="103">
        <v>0.5</v>
      </c>
      <c r="Y35" s="103">
        <v>0.71</v>
      </c>
      <c r="Z35" s="103">
        <v>1.3</v>
      </c>
      <c r="AA35" s="103">
        <v>2.34</v>
      </c>
      <c r="AB35" s="103">
        <v>5.2</v>
      </c>
      <c r="AC35" s="103">
        <v>5.2</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3.2839751231681757E-2</v>
      </c>
      <c r="E36" s="102">
        <v>4.8880099094411274E-2</v>
      </c>
      <c r="F36" s="102">
        <v>0.10603735793161219</v>
      </c>
      <c r="G36" s="102">
        <v>0.26161669320370851</v>
      </c>
      <c r="H36" s="102">
        <v>0.44082470969118137</v>
      </c>
      <c r="I36" s="102">
        <v>0.62408827899076025</v>
      </c>
      <c r="J36" s="27"/>
      <c r="K36" s="27"/>
      <c r="L36" s="101">
        <v>26</v>
      </c>
      <c r="M36" s="103">
        <v>0.06</v>
      </c>
      <c r="N36" s="103">
        <v>0.08</v>
      </c>
      <c r="O36" s="103">
        <v>0.12</v>
      </c>
      <c r="P36" s="103">
        <v>0.23</v>
      </c>
      <c r="Q36" s="103">
        <v>0.49</v>
      </c>
      <c r="R36" s="103">
        <v>0.69</v>
      </c>
      <c r="S36" s="103">
        <v>0.71</v>
      </c>
      <c r="T36" s="27"/>
      <c r="U36" s="27"/>
      <c r="V36" s="101">
        <v>26</v>
      </c>
      <c r="W36" s="103">
        <v>0.28999999999999998</v>
      </c>
      <c r="X36" s="103">
        <v>0.5</v>
      </c>
      <c r="Y36" s="103">
        <v>0.71</v>
      </c>
      <c r="Z36" s="103">
        <v>1.3</v>
      </c>
      <c r="AA36" s="103">
        <v>2.34</v>
      </c>
      <c r="AB36" s="103">
        <v>5.2</v>
      </c>
      <c r="AC36" s="103">
        <v>5.2</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3.50236318934403E-2</v>
      </c>
      <c r="E37" s="102">
        <v>5.177883267724482E-2</v>
      </c>
      <c r="F37" s="102">
        <v>0.11067707183326006</v>
      </c>
      <c r="G37" s="102">
        <v>0.26831174146214976</v>
      </c>
      <c r="H37" s="102">
        <v>0.44777417574414197</v>
      </c>
      <c r="I37" s="102">
        <v>0.62911363710709678</v>
      </c>
      <c r="J37" s="27"/>
      <c r="K37" s="27"/>
      <c r="L37" s="101">
        <v>27</v>
      </c>
      <c r="M37" s="103">
        <v>0.06</v>
      </c>
      <c r="N37" s="103">
        <v>0.08</v>
      </c>
      <c r="O37" s="103">
        <v>0.12</v>
      </c>
      <c r="P37" s="103">
        <v>0.23</v>
      </c>
      <c r="Q37" s="103">
        <v>0.47</v>
      </c>
      <c r="R37" s="103">
        <v>0.65</v>
      </c>
      <c r="S37" s="103">
        <v>0.66</v>
      </c>
      <c r="T37" s="27"/>
      <c r="U37" s="27"/>
      <c r="V37" s="101">
        <v>27</v>
      </c>
      <c r="W37" s="103">
        <v>0.28999999999999998</v>
      </c>
      <c r="X37" s="103">
        <v>0.5</v>
      </c>
      <c r="Y37" s="103">
        <v>0.71</v>
      </c>
      <c r="Z37" s="103">
        <v>1.3</v>
      </c>
      <c r="AA37" s="103">
        <v>2.33</v>
      </c>
      <c r="AB37" s="103">
        <v>5.2</v>
      </c>
      <c r="AC37" s="103">
        <v>5.2</v>
      </c>
      <c r="AD37" s="27"/>
      <c r="AE37" s="27"/>
      <c r="AF37" s="101">
        <v>27</v>
      </c>
      <c r="AG37" s="103">
        <v>0.15</v>
      </c>
      <c r="AH37" s="103">
        <v>0.15</v>
      </c>
      <c r="AI37" s="103">
        <v>0.28000000000000003</v>
      </c>
      <c r="AJ37" s="103">
        <v>0.31</v>
      </c>
      <c r="AK37" s="103">
        <v>0.59</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3.7271139879595655E-2</v>
      </c>
      <c r="E38" s="102">
        <v>5.4726233675571043E-2</v>
      </c>
      <c r="F38" s="102">
        <v>0.11528459949146481</v>
      </c>
      <c r="G38" s="102">
        <v>0.27478952997274153</v>
      </c>
      <c r="H38" s="102">
        <v>0.45441417435663889</v>
      </c>
      <c r="I38" s="102">
        <v>0.63390318351149222</v>
      </c>
      <c r="J38" s="27"/>
      <c r="K38" s="27"/>
      <c r="L38" s="101">
        <v>28</v>
      </c>
      <c r="M38" s="103">
        <v>0.06</v>
      </c>
      <c r="N38" s="103">
        <v>0.08</v>
      </c>
      <c r="O38" s="103">
        <v>0.12</v>
      </c>
      <c r="P38" s="103">
        <v>0.22</v>
      </c>
      <c r="Q38" s="103">
        <v>0.45</v>
      </c>
      <c r="R38" s="103">
        <v>0.62</v>
      </c>
      <c r="S38" s="103">
        <v>0.62</v>
      </c>
      <c r="T38" s="27"/>
      <c r="U38" s="27"/>
      <c r="V38" s="101">
        <v>28</v>
      </c>
      <c r="W38" s="103">
        <v>0.28000000000000003</v>
      </c>
      <c r="X38" s="103">
        <v>0.49</v>
      </c>
      <c r="Y38" s="103">
        <v>0.7</v>
      </c>
      <c r="Z38" s="103">
        <v>1.29</v>
      </c>
      <c r="AA38" s="103">
        <v>2.33</v>
      </c>
      <c r="AB38" s="103">
        <v>5.19</v>
      </c>
      <c r="AC38" s="103">
        <v>5.19</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3.2946394792971359E-2</v>
      </c>
      <c r="D39" s="102">
        <v>3.9580534627446193E-2</v>
      </c>
      <c r="E39" s="102">
        <v>5.7719271379684453E-2</v>
      </c>
      <c r="F39" s="102">
        <v>0.11985788894122382</v>
      </c>
      <c r="G39" s="102">
        <v>0.28106098746227004</v>
      </c>
      <c r="H39" s="102">
        <v>0.46076537300150522</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0.28000000000000003</v>
      </c>
      <c r="X39" s="103">
        <v>0.49</v>
      </c>
      <c r="Y39" s="103">
        <v>0.7</v>
      </c>
      <c r="Z39" s="103">
        <v>1.29</v>
      </c>
      <c r="AA39" s="103">
        <v>2.33</v>
      </c>
      <c r="AB39" s="103">
        <v>5.19</v>
      </c>
      <c r="AC39" s="103">
        <v>5.19</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4.1949992474919803E-2</v>
      </c>
      <c r="E40" s="105">
        <v>6.075501183645815E-2</v>
      </c>
      <c r="F40" s="105">
        <v>0.12439529080021353</v>
      </c>
      <c r="G40" s="105">
        <v>0.28713654798298854</v>
      </c>
      <c r="H40" s="105">
        <v>0.466846779958206</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0.28000000000000003</v>
      </c>
      <c r="X40" s="106">
        <v>0.49</v>
      </c>
      <c r="Y40" s="106">
        <v>0.7</v>
      </c>
      <c r="Z40" s="106">
        <v>1.29</v>
      </c>
      <c r="AA40" s="106">
        <v>2.3199999999999998</v>
      </c>
      <c r="AB40" s="106">
        <v>5.19</v>
      </c>
      <c r="AC40" s="106">
        <v>5.19</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169</v>
      </c>
      <c r="AO46" s="188"/>
      <c r="AP46" s="188"/>
      <c r="AQ46" s="189"/>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3.05</v>
      </c>
      <c r="S51" s="100">
        <v>31.43</v>
      </c>
      <c r="T51" s="27"/>
      <c r="U51" s="92" t="s">
        <v>101</v>
      </c>
      <c r="V51" s="99">
        <v>1</v>
      </c>
      <c r="W51" s="100">
        <v>0.26</v>
      </c>
      <c r="X51" s="100">
        <v>0.39</v>
      </c>
      <c r="Y51" s="100">
        <v>0.45</v>
      </c>
      <c r="Z51" s="100">
        <v>0.66</v>
      </c>
      <c r="AA51" s="100">
        <v>1.83</v>
      </c>
      <c r="AB51" s="100">
        <v>3.05</v>
      </c>
      <c r="AC51" s="100">
        <v>31.43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9.0990089999999996E-2</v>
      </c>
      <c r="I52" s="102">
        <v>0.49023176999999996</v>
      </c>
      <c r="J52" s="27"/>
      <c r="K52" s="27"/>
      <c r="L52" s="101">
        <v>2</v>
      </c>
      <c r="M52" s="103">
        <v>0</v>
      </c>
      <c r="N52" s="103">
        <v>0</v>
      </c>
      <c r="O52" s="103">
        <v>0.04</v>
      </c>
      <c r="P52" s="103">
        <v>0.13</v>
      </c>
      <c r="Q52" s="103">
        <v>0.61</v>
      </c>
      <c r="R52" s="103">
        <v>3.47</v>
      </c>
      <c r="S52" s="103">
        <v>23.57</v>
      </c>
      <c r="T52" s="27"/>
      <c r="U52" s="27"/>
      <c r="V52" s="101">
        <v>2</v>
      </c>
      <c r="W52" s="103">
        <v>0.27</v>
      </c>
      <c r="X52" s="103">
        <v>0.39</v>
      </c>
      <c r="Y52" s="103">
        <v>0.46</v>
      </c>
      <c r="Z52" s="103">
        <v>0.67</v>
      </c>
      <c r="AA52" s="103">
        <v>1.83</v>
      </c>
      <c r="AB52" s="103">
        <v>3.47</v>
      </c>
      <c r="AC52" s="103">
        <v>23.57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1.9009198750000005E-3</v>
      </c>
      <c r="F53" s="102">
        <v>5.8446107419999997E-3</v>
      </c>
      <c r="G53" s="102">
        <v>2.9597910823999998E-2</v>
      </c>
      <c r="H53" s="102">
        <v>0.14322508368999998</v>
      </c>
      <c r="I53" s="102">
        <v>0.57926945665499996</v>
      </c>
      <c r="J53" s="27"/>
      <c r="K53" s="27"/>
      <c r="L53" s="101">
        <v>3</v>
      </c>
      <c r="M53" s="103">
        <v>0</v>
      </c>
      <c r="N53" s="103">
        <v>0</v>
      </c>
      <c r="O53" s="103">
        <v>0.05</v>
      </c>
      <c r="P53" s="103">
        <v>0.14000000000000001</v>
      </c>
      <c r="Q53" s="103">
        <v>0.72</v>
      </c>
      <c r="R53" s="103">
        <v>3.61</v>
      </c>
      <c r="S53" s="103">
        <v>17.86</v>
      </c>
      <c r="T53" s="27"/>
      <c r="U53" s="27"/>
      <c r="V53" s="101">
        <v>3</v>
      </c>
      <c r="W53" s="103">
        <v>0.26</v>
      </c>
      <c r="X53" s="103">
        <v>0.39</v>
      </c>
      <c r="Y53" s="103">
        <v>0.47</v>
      </c>
      <c r="Z53" s="103">
        <v>0.71</v>
      </c>
      <c r="AA53" s="103">
        <v>1.78</v>
      </c>
      <c r="AB53" s="103">
        <v>3.61</v>
      </c>
      <c r="AC53" s="103">
        <v>17.86</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4.8027933644600006E-5</v>
      </c>
      <c r="D54" s="102">
        <v>3.7152835178040004E-4</v>
      </c>
      <c r="E54" s="102">
        <v>2.8347128978862008E-3</v>
      </c>
      <c r="F54" s="102">
        <v>8.7730788481483E-3</v>
      </c>
      <c r="G54" s="102">
        <v>4.510456681205019E-2</v>
      </c>
      <c r="H54" s="102">
        <v>0.19282082253413979</v>
      </c>
      <c r="I54" s="102">
        <v>0.6320764873335134</v>
      </c>
      <c r="J54" s="27"/>
      <c r="K54" s="27"/>
      <c r="L54" s="101">
        <v>4</v>
      </c>
      <c r="M54" s="103">
        <v>0</v>
      </c>
      <c r="N54" s="103">
        <v>0.01</v>
      </c>
      <c r="O54" s="103">
        <v>0.05</v>
      </c>
      <c r="P54" s="103">
        <v>0.16</v>
      </c>
      <c r="Q54" s="103">
        <v>0.82</v>
      </c>
      <c r="R54" s="103">
        <v>3.61</v>
      </c>
      <c r="S54" s="103">
        <v>13.84</v>
      </c>
      <c r="T54" s="27"/>
      <c r="U54" s="27"/>
      <c r="V54" s="101">
        <v>4</v>
      </c>
      <c r="W54" s="103">
        <v>0.25</v>
      </c>
      <c r="X54" s="103">
        <v>0.39</v>
      </c>
      <c r="Y54" s="103">
        <v>0.49</v>
      </c>
      <c r="Z54" s="103">
        <v>0.74</v>
      </c>
      <c r="AA54" s="103">
        <v>1.75</v>
      </c>
      <c r="AB54" s="103">
        <v>3.61</v>
      </c>
      <c r="AC54" s="103">
        <v>13.84</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1.0019527451650207E-4</v>
      </c>
      <c r="D55" s="102">
        <v>6.5338080263134893E-4</v>
      </c>
      <c r="E55" s="102">
        <v>3.9499192688454265E-3</v>
      </c>
      <c r="F55" s="102">
        <v>1.22504397370413E-2</v>
      </c>
      <c r="G55" s="102">
        <v>6.251437146300419E-2</v>
      </c>
      <c r="H55" s="102">
        <v>0.23847387170473658</v>
      </c>
      <c r="I55" s="102">
        <v>0.66691500158106864</v>
      </c>
      <c r="J55" s="27"/>
      <c r="K55" s="27"/>
      <c r="L55" s="101">
        <v>5</v>
      </c>
      <c r="M55" s="103">
        <v>0</v>
      </c>
      <c r="N55" s="103">
        <v>0.01</v>
      </c>
      <c r="O55" s="103">
        <v>0.06</v>
      </c>
      <c r="P55" s="103">
        <v>0.18</v>
      </c>
      <c r="Q55" s="103">
        <v>0.9</v>
      </c>
      <c r="R55" s="103">
        <v>3.53</v>
      </c>
      <c r="S55" s="103">
        <v>10.98</v>
      </c>
      <c r="T55" s="27"/>
      <c r="U55" s="27"/>
      <c r="V55" s="101">
        <v>5</v>
      </c>
      <c r="W55" s="103">
        <v>0.26</v>
      </c>
      <c r="X55" s="103">
        <v>0.4</v>
      </c>
      <c r="Y55" s="103">
        <v>0.52</v>
      </c>
      <c r="Z55" s="103">
        <v>0.75</v>
      </c>
      <c r="AA55" s="103">
        <v>1.74</v>
      </c>
      <c r="AB55" s="103">
        <v>3.53</v>
      </c>
      <c r="AC55" s="103">
        <v>10.98</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1.6288947681939985E-2</v>
      </c>
      <c r="G56" s="102">
        <v>8.1256564073673446E-2</v>
      </c>
      <c r="H56" s="102">
        <v>0.27997988659312478</v>
      </c>
      <c r="I56" s="102">
        <v>0.69234992871288292</v>
      </c>
      <c r="J56" s="27"/>
      <c r="K56" s="27"/>
      <c r="L56" s="101">
        <v>6</v>
      </c>
      <c r="M56" s="103">
        <v>0</v>
      </c>
      <c r="N56" s="103">
        <v>0.01</v>
      </c>
      <c r="O56" s="103">
        <v>0.06</v>
      </c>
      <c r="P56" s="103">
        <v>0.19</v>
      </c>
      <c r="Q56" s="103">
        <v>0.96</v>
      </c>
      <c r="R56" s="103">
        <v>3.39</v>
      </c>
      <c r="S56" s="103">
        <v>8.91</v>
      </c>
      <c r="T56" s="27"/>
      <c r="U56" s="27"/>
      <c r="V56" s="101">
        <v>6</v>
      </c>
      <c r="W56" s="103">
        <v>0.26</v>
      </c>
      <c r="X56" s="103">
        <v>0.42</v>
      </c>
      <c r="Y56" s="103">
        <v>0.53</v>
      </c>
      <c r="Z56" s="103">
        <v>0.77</v>
      </c>
      <c r="AA56" s="103">
        <v>1.73</v>
      </c>
      <c r="AB56" s="103">
        <v>3.39</v>
      </c>
      <c r="AC56" s="103">
        <v>8.91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2.0884581294302706E-2</v>
      </c>
      <c r="G57" s="102">
        <v>0.1008497593434485</v>
      </c>
      <c r="H57" s="102">
        <v>0.31757104151239235</v>
      </c>
      <c r="I57" s="102">
        <v>0.71247373860072527</v>
      </c>
      <c r="J57" s="27"/>
      <c r="K57" s="27"/>
      <c r="L57" s="101">
        <v>7</v>
      </c>
      <c r="M57" s="103">
        <v>0</v>
      </c>
      <c r="N57" s="103">
        <v>0.02</v>
      </c>
      <c r="O57" s="103">
        <v>7.0000000000000007E-2</v>
      </c>
      <c r="P57" s="103">
        <v>0.21</v>
      </c>
      <c r="Q57" s="103">
        <v>1.01</v>
      </c>
      <c r="R57" s="103">
        <v>3.23</v>
      </c>
      <c r="S57" s="103">
        <v>7.37</v>
      </c>
      <c r="T57" s="27"/>
      <c r="U57" s="27"/>
      <c r="V57" s="101">
        <v>7</v>
      </c>
      <c r="W57" s="103">
        <v>0.27</v>
      </c>
      <c r="X57" s="103">
        <v>0.44</v>
      </c>
      <c r="Y57" s="103">
        <v>0.54</v>
      </c>
      <c r="Z57" s="103">
        <v>0.79</v>
      </c>
      <c r="AA57" s="103">
        <v>1.72</v>
      </c>
      <c r="AB57" s="103">
        <v>3.23</v>
      </c>
      <c r="AC57" s="103">
        <v>7.37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4.6344567677680072E-4</v>
      </c>
      <c r="D58" s="102">
        <v>2.1350961559338331E-3</v>
      </c>
      <c r="E58" s="102">
        <v>8.5829022140937357E-3</v>
      </c>
      <c r="F58" s="102">
        <v>2.6020338553093936E-2</v>
      </c>
      <c r="G58" s="102">
        <v>0.12090608183532792</v>
      </c>
      <c r="H58" s="102">
        <v>0.35162517201772364</v>
      </c>
      <c r="I58" s="102">
        <v>0.72930314256626594</v>
      </c>
      <c r="J58" s="27"/>
      <c r="K58" s="27"/>
      <c r="L58" s="101">
        <v>8</v>
      </c>
      <c r="M58" s="103">
        <v>0</v>
      </c>
      <c r="N58" s="103">
        <v>0.02</v>
      </c>
      <c r="O58" s="103">
        <v>0.08</v>
      </c>
      <c r="P58" s="103">
        <v>0.23</v>
      </c>
      <c r="Q58" s="103">
        <v>1.04</v>
      </c>
      <c r="R58" s="103">
        <v>3.06</v>
      </c>
      <c r="S58" s="103">
        <v>6.2</v>
      </c>
      <c r="T58" s="27"/>
      <c r="U58" s="27"/>
      <c r="V58" s="101">
        <v>8</v>
      </c>
      <c r="W58" s="103">
        <v>0.26</v>
      </c>
      <c r="X58" s="103">
        <v>0.44</v>
      </c>
      <c r="Y58" s="103">
        <v>0.55000000000000004</v>
      </c>
      <c r="Z58" s="103">
        <v>0.8</v>
      </c>
      <c r="AA58" s="103">
        <v>1.71</v>
      </c>
      <c r="AB58" s="103">
        <v>3.06</v>
      </c>
      <c r="AC58" s="103">
        <v>6.2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0.38254259123423601</v>
      </c>
      <c r="I59" s="102">
        <v>0.74388092155002317</v>
      </c>
      <c r="J59" s="27"/>
      <c r="K59" s="27"/>
      <c r="L59" s="101">
        <v>9</v>
      </c>
      <c r="M59" s="103">
        <v>0.01</v>
      </c>
      <c r="N59" s="103">
        <v>0.02</v>
      </c>
      <c r="O59" s="103">
        <v>0.08</v>
      </c>
      <c r="P59" s="103">
        <v>0.24</v>
      </c>
      <c r="Q59" s="103">
        <v>1.07</v>
      </c>
      <c r="R59" s="103">
        <v>2.89</v>
      </c>
      <c r="S59" s="103">
        <v>5.28</v>
      </c>
      <c r="T59" s="27"/>
      <c r="U59" s="27"/>
      <c r="V59" s="101">
        <v>9</v>
      </c>
      <c r="W59" s="103">
        <v>0.26</v>
      </c>
      <c r="X59" s="103">
        <v>0.44</v>
      </c>
      <c r="Y59" s="103">
        <v>0.55000000000000004</v>
      </c>
      <c r="Z59" s="103">
        <v>0.82</v>
      </c>
      <c r="AA59" s="103">
        <v>1.71</v>
      </c>
      <c r="AB59" s="103">
        <v>2.89</v>
      </c>
      <c r="AC59" s="103">
        <v>5.28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3.7787443931866413E-3</v>
      </c>
      <c r="E60" s="102">
        <v>1.2914451338817752E-2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2.72</v>
      </c>
      <c r="S60" s="103">
        <v>4.54</v>
      </c>
      <c r="T60" s="27"/>
      <c r="U60" s="27"/>
      <c r="V60" s="101">
        <v>10</v>
      </c>
      <c r="W60" s="103">
        <v>0.26</v>
      </c>
      <c r="X60" s="103">
        <v>0.44</v>
      </c>
      <c r="Y60" s="103">
        <v>0.56000000000000005</v>
      </c>
      <c r="Z60" s="103">
        <v>0.84</v>
      </c>
      <c r="AA60" s="103">
        <v>1.7</v>
      </c>
      <c r="AB60" s="103">
        <v>2.72</v>
      </c>
      <c r="AC60" s="103">
        <v>4.54</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1.5490607264919623E-2</v>
      </c>
      <c r="F61" s="102">
        <v>4.4373261099025701E-2</v>
      </c>
      <c r="G61" s="102">
        <v>0.18115986945550527</v>
      </c>
      <c r="H61" s="102">
        <v>0.43642338300937356</v>
      </c>
      <c r="I61" s="102">
        <v>0.7683617158932381</v>
      </c>
      <c r="J61" s="27"/>
      <c r="K61" s="27"/>
      <c r="L61" s="101">
        <v>11</v>
      </c>
      <c r="M61" s="103">
        <v>0.01</v>
      </c>
      <c r="N61" s="103">
        <v>0.03</v>
      </c>
      <c r="O61" s="103">
        <v>0.1</v>
      </c>
      <c r="P61" s="103">
        <v>0.27</v>
      </c>
      <c r="Q61" s="103">
        <v>1.0900000000000001</v>
      </c>
      <c r="R61" s="103">
        <v>2.5499999999999998</v>
      </c>
      <c r="S61" s="103">
        <v>3.95</v>
      </c>
      <c r="T61" s="27"/>
      <c r="U61" s="27"/>
      <c r="V61" s="101">
        <v>11</v>
      </c>
      <c r="W61" s="103">
        <v>0.25</v>
      </c>
      <c r="X61" s="103">
        <v>0.44</v>
      </c>
      <c r="Y61" s="103">
        <v>0.56000000000000005</v>
      </c>
      <c r="Z61" s="103">
        <v>0.84</v>
      </c>
      <c r="AA61" s="103">
        <v>1.69</v>
      </c>
      <c r="AB61" s="103">
        <v>2.63</v>
      </c>
      <c r="AC61" s="103">
        <v>3.95</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6.0632727860789959E-3</v>
      </c>
      <c r="E62" s="102">
        <v>1.8350205683568498E-2</v>
      </c>
      <c r="F62" s="102">
        <v>5.1351463341352148E-2</v>
      </c>
      <c r="G62" s="102">
        <v>0.20067954237262886</v>
      </c>
      <c r="H62" s="102">
        <v>0.46000892894631584</v>
      </c>
      <c r="I62" s="102">
        <v>0.77884272443884084</v>
      </c>
      <c r="J62" s="27"/>
      <c r="K62" s="27"/>
      <c r="L62" s="101">
        <v>12</v>
      </c>
      <c r="M62" s="103">
        <v>0.01</v>
      </c>
      <c r="N62" s="103">
        <v>0.04</v>
      </c>
      <c r="O62" s="103">
        <v>0.1</v>
      </c>
      <c r="P62" s="103">
        <v>0.28000000000000003</v>
      </c>
      <c r="Q62" s="103">
        <v>1.08</v>
      </c>
      <c r="R62" s="103">
        <v>2.4</v>
      </c>
      <c r="S62" s="103">
        <v>3.45</v>
      </c>
      <c r="T62" s="27"/>
      <c r="U62" s="27"/>
      <c r="V62" s="101">
        <v>12</v>
      </c>
      <c r="W62" s="103">
        <v>0.25</v>
      </c>
      <c r="X62" s="103">
        <v>0.43</v>
      </c>
      <c r="Y62" s="103">
        <v>0.56000000000000005</v>
      </c>
      <c r="Z62" s="103">
        <v>0.83</v>
      </c>
      <c r="AA62" s="103">
        <v>1.69</v>
      </c>
      <c r="AB62" s="103">
        <v>2.62</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2.2665784788265093E-3</v>
      </c>
      <c r="D63" s="102">
        <v>7.4745085245918391E-3</v>
      </c>
      <c r="E63" s="102">
        <v>2.1497044100444788E-2</v>
      </c>
      <c r="F63" s="102">
        <v>5.8694651800402821E-2</v>
      </c>
      <c r="G63" s="102">
        <v>0.21973238693086403</v>
      </c>
      <c r="H63" s="102">
        <v>0.48170353541991567</v>
      </c>
      <c r="I63" s="102">
        <v>0.78839224792083185</v>
      </c>
      <c r="J63" s="27"/>
      <c r="K63" s="27"/>
      <c r="L63" s="101">
        <v>13</v>
      </c>
      <c r="M63" s="103">
        <v>0.01</v>
      </c>
      <c r="N63" s="103">
        <v>0.04</v>
      </c>
      <c r="O63" s="103">
        <v>0.11</v>
      </c>
      <c r="P63" s="103">
        <v>0.3</v>
      </c>
      <c r="Q63" s="103">
        <v>1.08</v>
      </c>
      <c r="R63" s="103">
        <v>2.25</v>
      </c>
      <c r="S63" s="103">
        <v>3.04</v>
      </c>
      <c r="T63" s="27"/>
      <c r="U63" s="27"/>
      <c r="V63" s="101">
        <v>13</v>
      </c>
      <c r="W63" s="103">
        <v>0.24</v>
      </c>
      <c r="X63" s="103">
        <v>0.43</v>
      </c>
      <c r="Y63" s="103">
        <v>0.55000000000000004</v>
      </c>
      <c r="Z63" s="103">
        <v>0.83</v>
      </c>
      <c r="AA63" s="103">
        <v>1.68</v>
      </c>
      <c r="AB63" s="103">
        <v>2.61</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2.8910993711166403E-3</v>
      </c>
      <c r="D64" s="102">
        <v>9.0786033354447408E-3</v>
      </c>
      <c r="E64" s="102">
        <v>2.4932257922033862E-2</v>
      </c>
      <c r="F64" s="102">
        <v>6.6363682489801096E-2</v>
      </c>
      <c r="G64" s="102">
        <v>0.23825588839596884</v>
      </c>
      <c r="H64" s="102">
        <v>0.50172123322684803</v>
      </c>
      <c r="I64" s="102">
        <v>0.79713627946755561</v>
      </c>
      <c r="J64" s="27"/>
      <c r="K64" s="27"/>
      <c r="L64" s="101">
        <v>14</v>
      </c>
      <c r="M64" s="103">
        <v>0.01</v>
      </c>
      <c r="N64" s="103">
        <v>0.04</v>
      </c>
      <c r="O64" s="103">
        <v>0.12</v>
      </c>
      <c r="P64" s="103">
        <v>0.31</v>
      </c>
      <c r="Q64" s="103">
        <v>1.06</v>
      </c>
      <c r="R64" s="103">
        <v>2.1</v>
      </c>
      <c r="S64" s="103">
        <v>2.69</v>
      </c>
      <c r="T64" s="27"/>
      <c r="U64" s="27"/>
      <c r="V64" s="101">
        <v>14</v>
      </c>
      <c r="W64" s="103">
        <v>0.24</v>
      </c>
      <c r="X64" s="103">
        <v>0.42</v>
      </c>
      <c r="Y64" s="103">
        <v>0.55000000000000004</v>
      </c>
      <c r="Z64" s="103">
        <v>0.82</v>
      </c>
      <c r="AA64" s="103">
        <v>1.68</v>
      </c>
      <c r="AB64" s="103">
        <v>2.61</v>
      </c>
      <c r="AC64" s="103">
        <v>2.69</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3.6263142053731129E-3</v>
      </c>
      <c r="D65" s="102">
        <v>1.0884375174806789E-2</v>
      </c>
      <c r="E65" s="102">
        <v>2.8654556854236006E-2</v>
      </c>
      <c r="F65" s="102">
        <v>7.4320641035293858E-2</v>
      </c>
      <c r="G65" s="102">
        <v>0.25620986915220767</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0.23</v>
      </c>
      <c r="X65" s="103">
        <v>0.42</v>
      </c>
      <c r="Y65" s="103">
        <v>0.54</v>
      </c>
      <c r="Z65" s="103">
        <v>0.82</v>
      </c>
      <c r="AA65" s="103">
        <v>1.67</v>
      </c>
      <c r="AB65" s="103">
        <v>2.6</v>
      </c>
      <c r="AC65" s="103">
        <v>2.6</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4.4817930638062151E-3</v>
      </c>
      <c r="D66" s="102">
        <v>1.2899449970954881E-2</v>
      </c>
      <c r="E66" s="102">
        <v>3.2660485870324128E-2</v>
      </c>
      <c r="F66" s="102">
        <v>8.2529356035483864E-2</v>
      </c>
      <c r="G66" s="102">
        <v>0.27357135436313296</v>
      </c>
      <c r="H66" s="102">
        <v>0.53743641363699446</v>
      </c>
      <c r="I66" s="102">
        <v>0.81259312631649028</v>
      </c>
      <c r="J66" s="27"/>
      <c r="K66" s="27"/>
      <c r="L66" s="101">
        <v>16</v>
      </c>
      <c r="M66" s="103">
        <v>0.02</v>
      </c>
      <c r="N66" s="103">
        <v>0.05</v>
      </c>
      <c r="O66" s="103">
        <v>0.13</v>
      </c>
      <c r="P66" s="103">
        <v>0.32</v>
      </c>
      <c r="Q66" s="103">
        <v>1.03</v>
      </c>
      <c r="R66" s="103">
        <v>1.84</v>
      </c>
      <c r="S66" s="103">
        <v>2.14</v>
      </c>
      <c r="T66" s="27"/>
      <c r="U66" s="27"/>
      <c r="V66" s="101">
        <v>16</v>
      </c>
      <c r="W66" s="103">
        <v>0.23</v>
      </c>
      <c r="X66" s="103">
        <v>0.41</v>
      </c>
      <c r="Y66" s="103">
        <v>0.54</v>
      </c>
      <c r="Z66" s="103">
        <v>0.81</v>
      </c>
      <c r="AA66" s="103">
        <v>1.66</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1.5130201504092467E-2</v>
      </c>
      <c r="E67" s="102">
        <v>3.6944694802294786E-2</v>
      </c>
      <c r="F67" s="102">
        <v>9.0955727182171014E-2</v>
      </c>
      <c r="G67" s="102">
        <v>0.29033049540935973</v>
      </c>
      <c r="H67" s="102">
        <v>0.5534296226650407</v>
      </c>
      <c r="I67" s="102">
        <v>0.819458664406849</v>
      </c>
      <c r="J67" s="27"/>
      <c r="K67" s="27"/>
      <c r="L67" s="101">
        <v>17</v>
      </c>
      <c r="M67" s="103">
        <v>0.02</v>
      </c>
      <c r="N67" s="103">
        <v>0.06</v>
      </c>
      <c r="O67" s="103">
        <v>0.14000000000000001</v>
      </c>
      <c r="P67" s="103">
        <v>0.33</v>
      </c>
      <c r="Q67" s="103">
        <v>1.01</v>
      </c>
      <c r="R67" s="103">
        <v>1.73</v>
      </c>
      <c r="S67" s="103">
        <v>1.92</v>
      </c>
      <c r="T67" s="27"/>
      <c r="U67" s="27"/>
      <c r="V67" s="101">
        <v>17</v>
      </c>
      <c r="W67" s="103">
        <v>0.22</v>
      </c>
      <c r="X67" s="103">
        <v>0.41</v>
      </c>
      <c r="Y67" s="103">
        <v>0.53</v>
      </c>
      <c r="Z67" s="103">
        <v>0.81</v>
      </c>
      <c r="AA67" s="103">
        <v>1.66</v>
      </c>
      <c r="AB67" s="103">
        <v>2.59</v>
      </c>
      <c r="AC67" s="103">
        <v>2.59</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4.1500205234059846E-2</v>
      </c>
      <c r="F68" s="102">
        <v>9.9567913536800431E-2</v>
      </c>
      <c r="G68" s="102">
        <v>0.30648734805709549</v>
      </c>
      <c r="H68" s="102">
        <v>0.5683447598125152</v>
      </c>
      <c r="I68" s="102">
        <v>0.82583152049729402</v>
      </c>
      <c r="J68" s="27"/>
      <c r="K68" s="27"/>
      <c r="L68" s="101">
        <v>18</v>
      </c>
      <c r="M68" s="103">
        <v>0.02</v>
      </c>
      <c r="N68" s="103">
        <v>0.06</v>
      </c>
      <c r="O68" s="103">
        <v>0.15</v>
      </c>
      <c r="P68" s="103">
        <v>0.34</v>
      </c>
      <c r="Q68" s="103">
        <v>0.98</v>
      </c>
      <c r="R68" s="103">
        <v>1.62</v>
      </c>
      <c r="S68" s="103">
        <v>1.73</v>
      </c>
      <c r="T68" s="27"/>
      <c r="U68" s="27"/>
      <c r="V68" s="101">
        <v>18</v>
      </c>
      <c r="W68" s="103">
        <v>0.22</v>
      </c>
      <c r="X68" s="103">
        <v>0.41</v>
      </c>
      <c r="Y68" s="103">
        <v>0.53</v>
      </c>
      <c r="Z68" s="103">
        <v>0.8</v>
      </c>
      <c r="AA68" s="103">
        <v>1.66</v>
      </c>
      <c r="AB68" s="103">
        <v>2.59</v>
      </c>
      <c r="AC68" s="103">
        <v>2.59</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2.0257816256920257E-2</v>
      </c>
      <c r="E69" s="102">
        <v>4.6318666931718017E-2</v>
      </c>
      <c r="F69" s="102">
        <v>0.10833641779792567</v>
      </c>
      <c r="G69" s="102">
        <v>0.32204933620668647</v>
      </c>
      <c r="H69" s="102">
        <v>0.58228574299434976</v>
      </c>
      <c r="I69" s="102">
        <v>0.83176266489511586</v>
      </c>
      <c r="J69" s="27"/>
      <c r="K69" s="27"/>
      <c r="L69" s="101">
        <v>19</v>
      </c>
      <c r="M69" s="103">
        <v>0.03</v>
      </c>
      <c r="N69" s="103">
        <v>7.0000000000000007E-2</v>
      </c>
      <c r="O69" s="103">
        <v>0.15</v>
      </c>
      <c r="P69" s="103">
        <v>0.34</v>
      </c>
      <c r="Q69" s="103">
        <v>0.96</v>
      </c>
      <c r="R69" s="103">
        <v>1.52</v>
      </c>
      <c r="S69" s="103">
        <v>1.56</v>
      </c>
      <c r="T69" s="27"/>
      <c r="U69" s="27"/>
      <c r="V69" s="101">
        <v>19</v>
      </c>
      <c r="W69" s="103">
        <v>0.22</v>
      </c>
      <c r="X69" s="103">
        <v>0.41</v>
      </c>
      <c r="Y69" s="103">
        <v>0.53</v>
      </c>
      <c r="Z69" s="103">
        <v>0.8</v>
      </c>
      <c r="AA69" s="103">
        <v>1.66</v>
      </c>
      <c r="AB69" s="103">
        <v>2.59</v>
      </c>
      <c r="AC69" s="103">
        <v>2.59</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2.3161025655307182E-2</v>
      </c>
      <c r="E70" s="102">
        <v>5.1390598742177732E-2</v>
      </c>
      <c r="F70" s="102">
        <v>0.11723409455025051</v>
      </c>
      <c r="G70" s="102">
        <v>0.33702926302370079</v>
      </c>
      <c r="H70" s="102">
        <v>0.59534361849632877</v>
      </c>
      <c r="I70" s="102">
        <v>0.83729620025653839</v>
      </c>
      <c r="J70" s="27"/>
      <c r="K70" s="27"/>
      <c r="L70" s="101">
        <v>20</v>
      </c>
      <c r="M70" s="103">
        <v>0.03</v>
      </c>
      <c r="N70" s="103">
        <v>7.0000000000000007E-2</v>
      </c>
      <c r="O70" s="103">
        <v>0.16</v>
      </c>
      <c r="P70" s="103">
        <v>0.35</v>
      </c>
      <c r="Q70" s="103">
        <v>0.93</v>
      </c>
      <c r="R70" s="103">
        <v>1.42</v>
      </c>
      <c r="S70" s="103">
        <v>1.42</v>
      </c>
      <c r="T70" s="27"/>
      <c r="U70" s="27"/>
      <c r="V70" s="101">
        <v>20</v>
      </c>
      <c r="W70" s="103">
        <v>0.22</v>
      </c>
      <c r="X70" s="103">
        <v>0.41</v>
      </c>
      <c r="Y70" s="103">
        <v>0.53</v>
      </c>
      <c r="Z70" s="103">
        <v>0.8</v>
      </c>
      <c r="AA70" s="103">
        <v>1.66</v>
      </c>
      <c r="AB70" s="103">
        <v>2.59</v>
      </c>
      <c r="AC70" s="103">
        <v>2.59</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2.6292661108195496E-2</v>
      </c>
      <c r="E71" s="102">
        <v>5.670561090667333E-2</v>
      </c>
      <c r="F71" s="102">
        <v>0.12623610417381001</v>
      </c>
      <c r="G71" s="102">
        <v>0.35144375775190695</v>
      </c>
      <c r="H71" s="102">
        <v>0.60759850089519551</v>
      </c>
      <c r="I71" s="102">
        <v>0.84247051687756036</v>
      </c>
      <c r="J71" s="27"/>
      <c r="K71" s="27"/>
      <c r="L71" s="101">
        <v>21</v>
      </c>
      <c r="M71" s="103">
        <v>0.03</v>
      </c>
      <c r="N71" s="103">
        <v>0.08</v>
      </c>
      <c r="O71" s="103">
        <v>0.17</v>
      </c>
      <c r="P71" s="103">
        <v>0.35</v>
      </c>
      <c r="Q71" s="103">
        <v>0.9</v>
      </c>
      <c r="R71" s="103">
        <v>1.33</v>
      </c>
      <c r="S71" s="103">
        <v>1.29</v>
      </c>
      <c r="T71" s="27"/>
      <c r="U71" s="27"/>
      <c r="V71" s="101">
        <v>21</v>
      </c>
      <c r="W71" s="103">
        <v>0.22</v>
      </c>
      <c r="X71" s="103">
        <v>0.41</v>
      </c>
      <c r="Y71" s="103">
        <v>0.55000000000000004</v>
      </c>
      <c r="Z71" s="103">
        <v>0.8</v>
      </c>
      <c r="AA71" s="103">
        <v>1.66</v>
      </c>
      <c r="AB71" s="103">
        <v>2.59</v>
      </c>
      <c r="AC71" s="103">
        <v>2.59</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2.965285841088101E-2</v>
      </c>
      <c r="E72" s="102">
        <v>6.2252607219459515E-2</v>
      </c>
      <c r="F72" s="102">
        <v>0.13531982907199733</v>
      </c>
      <c r="G72" s="102">
        <v>0.36531206848010273</v>
      </c>
      <c r="H72" s="102">
        <v>0.6191211827836024</v>
      </c>
      <c r="I72" s="102">
        <v>0.8473192095180222</v>
      </c>
      <c r="J72" s="27"/>
      <c r="K72" s="27"/>
      <c r="L72" s="101">
        <v>22</v>
      </c>
      <c r="M72" s="103">
        <v>0.04</v>
      </c>
      <c r="N72" s="103">
        <v>0.09</v>
      </c>
      <c r="O72" s="103">
        <v>0.17</v>
      </c>
      <c r="P72" s="103">
        <v>0.36</v>
      </c>
      <c r="Q72" s="103">
        <v>0.87</v>
      </c>
      <c r="R72" s="103">
        <v>1.25</v>
      </c>
      <c r="S72" s="103">
        <v>1.17</v>
      </c>
      <c r="T72" s="27"/>
      <c r="U72" s="27"/>
      <c r="V72" s="101">
        <v>22</v>
      </c>
      <c r="W72" s="103">
        <v>0.22</v>
      </c>
      <c r="X72" s="103">
        <v>0.41</v>
      </c>
      <c r="Y72" s="103">
        <v>0.56000000000000005</v>
      </c>
      <c r="Z72" s="103">
        <v>0.8</v>
      </c>
      <c r="AA72" s="103">
        <v>1.66</v>
      </c>
      <c r="AB72" s="103">
        <v>2.59</v>
      </c>
      <c r="AC72" s="103">
        <v>2.59</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0.14446476491583773</v>
      </c>
      <c r="G73" s="102">
        <v>0.37865512905149451</v>
      </c>
      <c r="H73" s="102">
        <v>0.62997447318589672</v>
      </c>
      <c r="I73" s="102">
        <v>0.85187181823136193</v>
      </c>
      <c r="J73" s="27"/>
      <c r="K73" s="27"/>
      <c r="L73" s="101">
        <v>23</v>
      </c>
      <c r="M73" s="103">
        <v>0.04</v>
      </c>
      <c r="N73" s="103">
        <v>0.09</v>
      </c>
      <c r="O73" s="103">
        <v>0.18</v>
      </c>
      <c r="P73" s="103">
        <v>0.36</v>
      </c>
      <c r="Q73" s="103">
        <v>0.85</v>
      </c>
      <c r="R73" s="103">
        <v>1.17</v>
      </c>
      <c r="S73" s="103">
        <v>1.07</v>
      </c>
      <c r="T73" s="27"/>
      <c r="U73" s="27"/>
      <c r="V73" s="101">
        <v>23</v>
      </c>
      <c r="W73" s="103">
        <v>0.22</v>
      </c>
      <c r="X73" s="103">
        <v>0.4</v>
      </c>
      <c r="Y73" s="103">
        <v>0.59</v>
      </c>
      <c r="Z73" s="103">
        <v>0.8</v>
      </c>
      <c r="AA73" s="103">
        <v>1.66</v>
      </c>
      <c r="AB73" s="103">
        <v>2.59</v>
      </c>
      <c r="AC73" s="103">
        <v>2.59</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1.6668962300692182E-2</v>
      </c>
      <c r="D74" s="102">
        <v>3.7054000213280709E-2</v>
      </c>
      <c r="E74" s="102">
        <v>7.3995703882635822E-2</v>
      </c>
      <c r="F74" s="102">
        <v>0.1536523964939937</v>
      </c>
      <c r="G74" s="102">
        <v>0.39149484277867624</v>
      </c>
      <c r="H74" s="102">
        <v>0.64021431347356417</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0.22</v>
      </c>
      <c r="X74" s="103">
        <v>0.4</v>
      </c>
      <c r="Y74" s="103">
        <v>0.61</v>
      </c>
      <c r="Z74" s="103">
        <v>0.8</v>
      </c>
      <c r="AA74" s="103">
        <v>1.65</v>
      </c>
      <c r="AB74" s="103">
        <v>2.59</v>
      </c>
      <c r="AC74" s="103">
        <v>2.59</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1.8962736800409628E-2</v>
      </c>
      <c r="D75" s="102">
        <v>4.1089960863319133E-2</v>
      </c>
      <c r="E75" s="102">
        <v>8.0167611973144606E-2</v>
      </c>
      <c r="F75" s="102">
        <v>0.16286606533153791</v>
      </c>
      <c r="G75" s="102">
        <v>0.40385353725887402</v>
      </c>
      <c r="H75" s="102">
        <v>0.64989071081204131</v>
      </c>
      <c r="I75" s="102">
        <v>0.86019019919335549</v>
      </c>
      <c r="J75" s="27"/>
      <c r="K75" s="27"/>
      <c r="L75" s="101">
        <v>25</v>
      </c>
      <c r="M75" s="103">
        <v>0.05</v>
      </c>
      <c r="N75" s="103">
        <v>0.1</v>
      </c>
      <c r="O75" s="103">
        <v>0.19</v>
      </c>
      <c r="P75" s="103">
        <v>0.36</v>
      </c>
      <c r="Q75" s="103">
        <v>0.79</v>
      </c>
      <c r="R75" s="103">
        <v>1.03</v>
      </c>
      <c r="S75" s="103">
        <v>0.89</v>
      </c>
      <c r="T75" s="27"/>
      <c r="U75" s="27"/>
      <c r="V75" s="101">
        <v>25</v>
      </c>
      <c r="W75" s="103">
        <v>0.21</v>
      </c>
      <c r="X75" s="103">
        <v>0.4</v>
      </c>
      <c r="Y75" s="103">
        <v>0.64</v>
      </c>
      <c r="Z75" s="103">
        <v>0.8</v>
      </c>
      <c r="AA75" s="103">
        <v>1.65</v>
      </c>
      <c r="AB75" s="103">
        <v>2.58</v>
      </c>
      <c r="AC75" s="103">
        <v>2.58</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2.1443967971053256E-2</v>
      </c>
      <c r="D76" s="102">
        <v>4.5344678236556211E-2</v>
      </c>
      <c r="E76" s="102">
        <v>8.6523384205085735E-2</v>
      </c>
      <c r="F76" s="102">
        <v>0.17209083435497161</v>
      </c>
      <c r="G76" s="102">
        <v>0.41575355390236529</v>
      </c>
      <c r="H76" s="102">
        <v>0.65904852180138662</v>
      </c>
      <c r="I76" s="102">
        <v>0.863999720334369</v>
      </c>
      <c r="J76" s="27"/>
      <c r="K76" s="27"/>
      <c r="L76" s="101">
        <v>26</v>
      </c>
      <c r="M76" s="103">
        <v>0.05</v>
      </c>
      <c r="N76" s="103">
        <v>0.11</v>
      </c>
      <c r="O76" s="103">
        <v>0.19</v>
      </c>
      <c r="P76" s="103">
        <v>0.36</v>
      </c>
      <c r="Q76" s="103">
        <v>0.76</v>
      </c>
      <c r="R76" s="103">
        <v>0.97</v>
      </c>
      <c r="S76" s="103">
        <v>0.82</v>
      </c>
      <c r="T76" s="27"/>
      <c r="U76" s="27"/>
      <c r="V76" s="101">
        <v>26</v>
      </c>
      <c r="W76" s="103">
        <v>0.21</v>
      </c>
      <c r="X76" s="103">
        <v>0.4</v>
      </c>
      <c r="Y76" s="103">
        <v>0.66</v>
      </c>
      <c r="Z76" s="103">
        <v>0.79</v>
      </c>
      <c r="AA76" s="103">
        <v>1.65</v>
      </c>
      <c r="AB76" s="103">
        <v>2.58</v>
      </c>
      <c r="AC76" s="103">
        <v>2.58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2.4115408210022341E-2</v>
      </c>
      <c r="D77" s="102">
        <v>4.9813516154129392E-2</v>
      </c>
      <c r="E77" s="102">
        <v>9.3050720500248152E-2</v>
      </c>
      <c r="F77" s="102">
        <v>0.18131335342288021</v>
      </c>
      <c r="G77" s="102">
        <v>0.42721694323779508</v>
      </c>
      <c r="H77" s="102">
        <v>0.66772811290063627</v>
      </c>
      <c r="I77" s="102">
        <v>0.86760141572983063</v>
      </c>
      <c r="J77" s="27"/>
      <c r="K77" s="27"/>
      <c r="L77" s="101">
        <v>27</v>
      </c>
      <c r="M77" s="103">
        <v>0.06</v>
      </c>
      <c r="N77" s="103">
        <v>0.11</v>
      </c>
      <c r="O77" s="103">
        <v>0.2</v>
      </c>
      <c r="P77" s="103">
        <v>0.36</v>
      </c>
      <c r="Q77" s="103">
        <v>0.74</v>
      </c>
      <c r="R77" s="103">
        <v>0.91</v>
      </c>
      <c r="S77" s="103">
        <v>0.75</v>
      </c>
      <c r="T77" s="27"/>
      <c r="U77" s="27"/>
      <c r="V77" s="101">
        <v>27</v>
      </c>
      <c r="W77" s="103">
        <v>0.21</v>
      </c>
      <c r="X77" s="103">
        <v>0.39</v>
      </c>
      <c r="Y77" s="103">
        <v>0.69</v>
      </c>
      <c r="Z77" s="103">
        <v>0.79</v>
      </c>
      <c r="AA77" s="103">
        <v>1.65</v>
      </c>
      <c r="AB77" s="103">
        <v>2.58</v>
      </c>
      <c r="AC77" s="103">
        <v>2.58</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2.6979026629491351E-2</v>
      </c>
      <c r="D78" s="102">
        <v>5.4491133504365109E-2</v>
      </c>
      <c r="E78" s="102">
        <v>9.9737417387742819E-2</v>
      </c>
      <c r="F78" s="102">
        <v>0.19052172842023088</v>
      </c>
      <c r="G78" s="102">
        <v>0.4382652430084043</v>
      </c>
      <c r="H78" s="102">
        <v>0.67596591926995464</v>
      </c>
      <c r="I78" s="102">
        <v>0.87101180444209148</v>
      </c>
      <c r="J78" s="27"/>
      <c r="K78" s="27"/>
      <c r="L78" s="101">
        <v>28</v>
      </c>
      <c r="M78" s="103">
        <v>0.06</v>
      </c>
      <c r="N78" s="103">
        <v>0.12</v>
      </c>
      <c r="O78" s="103">
        <v>0.2</v>
      </c>
      <c r="P78" s="103">
        <v>0.36</v>
      </c>
      <c r="Q78" s="103">
        <v>0.71</v>
      </c>
      <c r="R78" s="103">
        <v>0.86</v>
      </c>
      <c r="S78" s="103">
        <v>0.69</v>
      </c>
      <c r="T78" s="27"/>
      <c r="U78" s="27"/>
      <c r="V78" s="101">
        <v>28</v>
      </c>
      <c r="W78" s="103">
        <v>0.2</v>
      </c>
      <c r="X78" s="103">
        <v>0.39</v>
      </c>
      <c r="Y78" s="103">
        <v>0.71</v>
      </c>
      <c r="Z78" s="103">
        <v>0.79</v>
      </c>
      <c r="AA78" s="103">
        <v>1.64</v>
      </c>
      <c r="AB78" s="103">
        <v>2.57</v>
      </c>
      <c r="AC78" s="103">
        <v>2.57</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3.003602341303694E-2</v>
      </c>
      <c r="D79" s="102">
        <v>5.9371568222694841E-2</v>
      </c>
      <c r="E79" s="102">
        <v>0.10657144379657621</v>
      </c>
      <c r="F79" s="102">
        <v>0.19970539575732807</v>
      </c>
      <c r="G79" s="102">
        <v>0.44891932082097191</v>
      </c>
      <c r="H79" s="102">
        <v>0.68379491964061223</v>
      </c>
      <c r="I79" s="102">
        <v>0.87424575051650966</v>
      </c>
      <c r="J79" s="27"/>
      <c r="K79" s="27"/>
      <c r="L79" s="101">
        <v>29</v>
      </c>
      <c r="M79" s="103">
        <v>0.06</v>
      </c>
      <c r="N79" s="103">
        <v>0.12</v>
      </c>
      <c r="O79" s="103">
        <v>0.21</v>
      </c>
      <c r="P79" s="103">
        <v>0.36</v>
      </c>
      <c r="Q79" s="103">
        <v>0.68</v>
      </c>
      <c r="R79" s="103">
        <v>0.81</v>
      </c>
      <c r="S79" s="103">
        <v>0.64</v>
      </c>
      <c r="T79" s="27"/>
      <c r="U79" s="27"/>
      <c r="V79" s="101">
        <v>29</v>
      </c>
      <c r="W79" s="103">
        <v>0.2</v>
      </c>
      <c r="X79" s="103">
        <v>0.39</v>
      </c>
      <c r="Y79" s="103">
        <v>0.74</v>
      </c>
      <c r="Z79" s="103">
        <v>0.78</v>
      </c>
      <c r="AA79" s="103">
        <v>1.64</v>
      </c>
      <c r="AB79" s="103">
        <v>2.57</v>
      </c>
      <c r="AC79" s="103">
        <v>2.57</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6.4448319022699929E-2</v>
      </c>
      <c r="E80" s="105">
        <v>0.11354100399701829</v>
      </c>
      <c r="F80" s="105">
        <v>0.20885500346446723</v>
      </c>
      <c r="G80" s="105">
        <v>0.45919926689490059</v>
      </c>
      <c r="H80" s="105">
        <v>0.69124504156297917</v>
      </c>
      <c r="I80" s="105">
        <v>0.87731666935508079</v>
      </c>
      <c r="J80" s="27"/>
      <c r="K80" s="27"/>
      <c r="L80" s="104">
        <v>30</v>
      </c>
      <c r="M80" s="106">
        <v>7.0000000000000007E-2</v>
      </c>
      <c r="N80" s="106">
        <v>0.13</v>
      </c>
      <c r="O80" s="106">
        <v>0.21</v>
      </c>
      <c r="P80" s="106">
        <v>0.36</v>
      </c>
      <c r="Q80" s="106">
        <v>0.66</v>
      </c>
      <c r="R80" s="106">
        <v>0.76</v>
      </c>
      <c r="S80" s="106">
        <v>0.59</v>
      </c>
      <c r="T80" s="27"/>
      <c r="U80" s="27"/>
      <c r="V80" s="104">
        <v>30</v>
      </c>
      <c r="W80" s="106">
        <v>0.2</v>
      </c>
      <c r="X80" s="106">
        <v>0.38</v>
      </c>
      <c r="Y80" s="106">
        <v>0.76</v>
      </c>
      <c r="Z80" s="106">
        <v>0.78</v>
      </c>
      <c r="AA80" s="106">
        <v>1.64</v>
      </c>
      <c r="AB80" s="106">
        <v>2.57</v>
      </c>
      <c r="AC80" s="106">
        <v>2.57</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25"/>
  <cols>
    <col min="1" max="1" width="5.5703125" style="19" customWidth="1"/>
    <col min="2" max="3" width="5.5703125" style="19" hidden="1" customWidth="1"/>
    <col min="4" max="4" width="5.5703125" style="19" customWidth="1"/>
    <col min="5" max="5" width="10.85546875" style="19" customWidth="1"/>
    <col min="6" max="7" width="11.5703125" style="19" customWidth="1"/>
    <col min="8" max="9" width="5.5703125" style="19" customWidth="1"/>
    <col min="10" max="12" width="11.5703125" style="19" customWidth="1"/>
    <col min="13" max="14" width="5.5703125" style="19" customWidth="1"/>
    <col min="15" max="17" width="5.5703125" style="19" hidden="1" customWidth="1"/>
    <col min="18" max="19" width="9.140625" style="18" hidden="1" customWidth="1"/>
    <col min="20" max="16384" width="9.140625" style="19" hidden="1"/>
  </cols>
  <sheetData>
    <row r="1" spans="1:16384" ht="31.5" x14ac:dyDescent="0.25">
      <c r="A1" s="16" t="s">
        <v>202</v>
      </c>
      <c r="B1" s="17"/>
      <c r="C1" s="18"/>
      <c r="D1" s="18"/>
      <c r="E1" s="18"/>
      <c r="F1" s="18"/>
      <c r="G1" s="18"/>
      <c r="H1" s="18"/>
      <c r="I1" s="18"/>
      <c r="J1" s="18"/>
      <c r="K1" s="18"/>
      <c r="L1" s="18"/>
      <c r="M1" s="18"/>
      <c r="N1" s="18"/>
      <c r="O1" s="18"/>
      <c r="P1" s="18"/>
      <c r="Q1" s="18"/>
    </row>
    <row r="2" spans="1:16384" x14ac:dyDescent="0.25">
      <c r="A2" s="18"/>
      <c r="B2" s="18"/>
      <c r="C2" s="18"/>
      <c r="D2" s="18"/>
      <c r="E2" s="18"/>
      <c r="F2" s="18"/>
      <c r="G2" s="18"/>
      <c r="H2" s="18"/>
      <c r="I2" s="18"/>
      <c r="J2" s="18"/>
      <c r="K2" s="18"/>
      <c r="L2" s="18"/>
      <c r="M2" s="18"/>
      <c r="N2" s="18"/>
      <c r="O2" s="18"/>
      <c r="P2" s="18"/>
      <c r="Q2" s="18"/>
    </row>
    <row r="3" spans="1:16384" x14ac:dyDescent="0.25">
      <c r="A3" s="18"/>
      <c r="B3" s="18"/>
      <c r="C3" s="18"/>
      <c r="D3" s="18"/>
      <c r="E3" s="18"/>
      <c r="F3" s="18"/>
      <c r="G3" s="18"/>
      <c r="H3" s="18"/>
      <c r="I3" s="18"/>
      <c r="J3" s="18"/>
      <c r="K3" s="18"/>
      <c r="L3" s="18"/>
      <c r="M3" s="18"/>
      <c r="N3" s="18"/>
      <c r="O3" s="18"/>
      <c r="P3" s="18"/>
      <c r="Q3" s="18"/>
    </row>
    <row r="4" spans="1:16384" x14ac:dyDescent="0.25">
      <c r="A4" s="18"/>
      <c r="B4" s="18"/>
      <c r="C4" s="18"/>
      <c r="D4" s="18"/>
      <c r="E4" s="18"/>
      <c r="F4" s="18"/>
      <c r="G4" s="18"/>
      <c r="H4" s="18"/>
      <c r="I4" s="18"/>
      <c r="J4" s="18"/>
      <c r="K4" s="18"/>
      <c r="L4" s="18"/>
      <c r="M4" s="18"/>
      <c r="N4" s="18"/>
      <c r="O4" s="18"/>
      <c r="P4" s="18"/>
      <c r="Q4" s="18"/>
    </row>
    <row r="5" spans="1:16384" x14ac:dyDescent="0.25">
      <c r="A5" s="18"/>
      <c r="B5" s="18"/>
      <c r="C5" s="18"/>
      <c r="D5" s="18"/>
      <c r="E5" s="18"/>
      <c r="F5" s="18"/>
      <c r="G5" s="18"/>
      <c r="H5" s="18"/>
      <c r="I5" s="18"/>
      <c r="J5" s="18"/>
      <c r="K5" s="18"/>
      <c r="L5" s="18"/>
      <c r="M5" s="18"/>
      <c r="N5" s="18"/>
      <c r="O5" s="18"/>
      <c r="P5" s="18"/>
      <c r="Q5" s="18"/>
    </row>
    <row r="6" spans="1:16384" x14ac:dyDescent="0.25">
      <c r="A6" s="18"/>
      <c r="B6" s="18"/>
      <c r="C6" s="18"/>
      <c r="D6" s="18"/>
      <c r="E6" s="18"/>
      <c r="F6" s="18"/>
      <c r="G6" s="18"/>
      <c r="H6" s="18"/>
      <c r="I6" s="18"/>
      <c r="J6" s="18"/>
      <c r="K6" s="18"/>
      <c r="L6" s="18"/>
      <c r="M6" s="18"/>
      <c r="N6" s="18"/>
      <c r="O6" s="18"/>
      <c r="P6" s="18"/>
      <c r="Q6" s="18"/>
    </row>
    <row r="7" spans="1:16384" x14ac:dyDescent="0.25">
      <c r="A7" s="18"/>
      <c r="B7" s="18"/>
      <c r="C7" s="18"/>
      <c r="D7" s="18"/>
      <c r="E7" s="18"/>
      <c r="F7" s="18"/>
      <c r="G7" s="18"/>
      <c r="H7" s="18"/>
      <c r="I7" s="18"/>
      <c r="J7" s="18"/>
      <c r="K7" s="18"/>
      <c r="L7" s="18"/>
      <c r="M7" s="18"/>
      <c r="N7" s="18"/>
      <c r="O7" s="18"/>
      <c r="P7" s="18"/>
      <c r="Q7" s="18"/>
    </row>
    <row r="8" spans="1:16384" x14ac:dyDescent="0.25">
      <c r="A8" s="18"/>
      <c r="B8" s="18"/>
      <c r="C8" s="18"/>
      <c r="D8" s="18"/>
      <c r="E8" s="18"/>
      <c r="F8" s="18"/>
      <c r="G8" s="18"/>
      <c r="H8" s="18"/>
      <c r="I8" s="18"/>
      <c r="J8" s="18"/>
      <c r="K8" s="18"/>
      <c r="L8" s="18"/>
      <c r="M8" s="18"/>
      <c r="N8" s="18"/>
      <c r="O8" s="18"/>
      <c r="P8" s="18"/>
      <c r="Q8" s="18"/>
    </row>
    <row r="9" spans="1:16384" x14ac:dyDescent="0.25">
      <c r="A9" s="18"/>
      <c r="B9" s="18"/>
      <c r="C9" s="18"/>
      <c r="D9" s="18"/>
      <c r="E9" s="18"/>
      <c r="F9" s="18"/>
      <c r="G9" s="18"/>
      <c r="H9" s="18"/>
      <c r="I9" s="18"/>
      <c r="J9" s="18"/>
      <c r="K9" s="18"/>
      <c r="L9" s="18"/>
      <c r="M9" s="18"/>
      <c r="N9" s="18"/>
      <c r="O9" s="18"/>
      <c r="P9" s="18"/>
      <c r="Q9" s="18"/>
    </row>
    <row r="10" spans="1:16384" x14ac:dyDescent="0.25">
      <c r="A10" s="18"/>
      <c r="B10" s="18"/>
      <c r="C10" s="18"/>
      <c r="D10" s="18"/>
      <c r="E10" s="18"/>
      <c r="F10" s="18"/>
      <c r="G10" s="18"/>
      <c r="H10" s="18"/>
      <c r="I10" s="18"/>
      <c r="J10" s="18"/>
      <c r="K10" s="18"/>
      <c r="L10" s="18"/>
      <c r="M10" s="18"/>
      <c r="N10" s="18"/>
      <c r="O10" s="18"/>
      <c r="P10" s="18"/>
      <c r="Q10" s="18"/>
    </row>
    <row r="11" spans="1:16384" x14ac:dyDescent="0.25">
      <c r="A11" s="18"/>
      <c r="B11" s="18"/>
      <c r="C11" s="18"/>
      <c r="D11" s="18"/>
      <c r="E11" s="18"/>
      <c r="F11" s="18"/>
      <c r="G11" s="18"/>
      <c r="H11" s="18"/>
      <c r="I11" s="18"/>
      <c r="J11" s="18"/>
      <c r="K11" s="18"/>
      <c r="L11" s="18"/>
      <c r="M11" s="18"/>
      <c r="N11" s="18"/>
      <c r="O11" s="18"/>
      <c r="P11" s="18"/>
      <c r="Q11" s="18"/>
    </row>
    <row r="12" spans="1:16384" ht="15" customHeight="1" x14ac:dyDescent="0.25">
      <c r="A12" s="18"/>
      <c r="B12" s="18"/>
      <c r="C12" s="18"/>
      <c r="D12" s="18"/>
      <c r="E12" s="182" t="str">
        <f>"Notes on the Production of the risk-free Fundamental Spread, Probability of default and
 Cost of Downgrade as of " &amp; A1</f>
        <v>Notes on the Production of the risk-free Fundamental Spread, Probability of default and
 Cost of Downgrade as of 30/04/2023</v>
      </c>
      <c r="F12" s="182"/>
      <c r="G12" s="182"/>
      <c r="H12" s="182"/>
      <c r="I12" s="182"/>
      <c r="J12" s="182"/>
      <c r="K12" s="182"/>
      <c r="L12" s="182"/>
      <c r="M12" s="18"/>
      <c r="N12" s="18"/>
      <c r="O12" s="18"/>
      <c r="P12" s="18"/>
      <c r="Q12" s="18"/>
    </row>
    <row r="13" spans="1:16384" ht="42" customHeight="1" x14ac:dyDescent="0.25">
      <c r="A13" s="18"/>
      <c r="B13" s="18"/>
      <c r="C13" s="18"/>
      <c r="D13" s="18"/>
      <c r="E13" s="182"/>
      <c r="F13" s="182"/>
      <c r="G13" s="182"/>
      <c r="H13" s="182"/>
      <c r="I13" s="182"/>
      <c r="J13" s="182"/>
      <c r="K13" s="182"/>
      <c r="L13" s="182"/>
      <c r="M13" s="18"/>
      <c r="N13" s="18"/>
      <c r="O13" s="18"/>
      <c r="P13" s="18"/>
      <c r="Q13" s="18"/>
    </row>
    <row r="14" spans="1:16384" ht="21.75" customHeight="1" x14ac:dyDescent="0.25">
      <c r="A14" s="18"/>
      <c r="B14" s="18"/>
      <c r="C14" s="18"/>
      <c r="D14" s="18"/>
      <c r="E14" s="18"/>
      <c r="F14" s="18"/>
      <c r="G14" s="18"/>
      <c r="H14" s="18"/>
      <c r="I14" s="18"/>
      <c r="J14" s="18"/>
      <c r="K14" s="18"/>
      <c r="L14" s="18"/>
      <c r="M14" s="18"/>
      <c r="N14" s="18"/>
      <c r="O14" s="18"/>
      <c r="P14" s="18"/>
      <c r="Q14" s="18"/>
    </row>
    <row r="15" spans="1:16384" x14ac:dyDescent="0.2">
      <c r="A15" s="18"/>
      <c r="B15" s="18"/>
      <c r="C15" s="18"/>
      <c r="D15" s="18"/>
      <c r="E15" s="26" t="s">
        <v>192</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2">
      <c r="A16" s="18"/>
      <c r="B16" s="18"/>
      <c r="C16" s="18"/>
      <c r="D16" s="18"/>
      <c r="E16" s="26" t="s">
        <v>193</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2">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2">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25">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x14ac:dyDescent="0.25">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x14ac:dyDescent="0.25">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25">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25">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25">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25">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x14ac:dyDescent="0.25">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25">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25">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25">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25">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25">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x14ac:dyDescent="0.25">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x14ac:dyDescent="0.25">
      <c r="A33" s="18"/>
      <c r="B33" s="18"/>
      <c r="C33" s="18"/>
      <c r="D33" s="18"/>
      <c r="E33" s="18"/>
      <c r="F33" s="18"/>
      <c r="G33" s="18"/>
      <c r="H33" s="18"/>
      <c r="I33" s="18"/>
      <c r="J33" s="18"/>
      <c r="K33" s="18"/>
      <c r="L33" s="18"/>
      <c r="M33" s="18"/>
      <c r="N33" s="18"/>
      <c r="O33" s="18"/>
      <c r="P33" s="18"/>
      <c r="Q33" s="18"/>
    </row>
    <row r="34" spans="1:17" x14ac:dyDescent="0.25">
      <c r="A34" s="18"/>
      <c r="B34" s="18"/>
      <c r="C34" s="18"/>
      <c r="D34" s="18"/>
      <c r="E34" s="18"/>
      <c r="F34" s="18"/>
      <c r="G34" s="18"/>
      <c r="H34" s="18"/>
      <c r="I34" s="18"/>
      <c r="J34" s="18"/>
      <c r="K34" s="18"/>
      <c r="L34" s="18"/>
      <c r="M34" s="18"/>
      <c r="N34" s="18"/>
      <c r="O34" s="18"/>
      <c r="P34" s="18"/>
      <c r="Q34" s="18"/>
    </row>
    <row r="35" spans="1:17" hidden="1" x14ac:dyDescent="0.25"/>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169</v>
      </c>
      <c r="AO6" s="188"/>
      <c r="AP6" s="188"/>
      <c r="AQ6" s="189"/>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v>
      </c>
      <c r="S11" s="100">
        <v>12.44</v>
      </c>
      <c r="T11" s="27"/>
      <c r="U11" s="98" t="s">
        <v>101</v>
      </c>
      <c r="V11" s="99">
        <v>1</v>
      </c>
      <c r="W11" s="100">
        <v>0.1</v>
      </c>
      <c r="X11" s="100">
        <v>0.23</v>
      </c>
      <c r="Y11" s="100">
        <v>0.46</v>
      </c>
      <c r="Z11" s="100">
        <v>1.1399999999999999</v>
      </c>
      <c r="AA11" s="100">
        <v>2.2799999999999998</v>
      </c>
      <c r="AB11" s="100">
        <v>5.15</v>
      </c>
      <c r="AC11" s="100">
        <v>12.44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2.38</v>
      </c>
      <c r="S12" s="103">
        <v>10.01</v>
      </c>
      <c r="T12" s="27"/>
      <c r="U12" s="27"/>
      <c r="V12" s="101">
        <v>2</v>
      </c>
      <c r="W12" s="103">
        <v>0.12</v>
      </c>
      <c r="X12" s="103">
        <v>0.25</v>
      </c>
      <c r="Y12" s="103">
        <v>0.48</v>
      </c>
      <c r="Z12" s="103">
        <v>1.1499999999999999</v>
      </c>
      <c r="AA12" s="103">
        <v>2.2999999999999998</v>
      </c>
      <c r="AB12" s="103">
        <v>5.16</v>
      </c>
      <c r="AC12" s="103">
        <v>10.01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7.5957498000000015E-4</v>
      </c>
      <c r="D13" s="102">
        <v>1.655230041E-3</v>
      </c>
      <c r="E13" s="102">
        <v>2.6198210280000004E-3</v>
      </c>
      <c r="F13" s="102">
        <v>6.7382310350000002E-3</v>
      </c>
      <c r="G13" s="102">
        <v>2.973922931E-2</v>
      </c>
      <c r="H13" s="102">
        <v>9.4808710379000016E-2</v>
      </c>
      <c r="I13" s="102">
        <v>0.30945762336999999</v>
      </c>
      <c r="J13" s="27"/>
      <c r="K13" s="27"/>
      <c r="L13" s="101">
        <v>3</v>
      </c>
      <c r="M13" s="103">
        <v>0.02</v>
      </c>
      <c r="N13" s="103">
        <v>0.04</v>
      </c>
      <c r="O13" s="103">
        <v>0.06</v>
      </c>
      <c r="P13" s="103">
        <v>0.16</v>
      </c>
      <c r="Q13" s="103">
        <v>0.72</v>
      </c>
      <c r="R13" s="103">
        <v>2.31</v>
      </c>
      <c r="S13" s="103">
        <v>8.15</v>
      </c>
      <c r="T13" s="27"/>
      <c r="U13" s="27"/>
      <c r="V13" s="101">
        <v>3</v>
      </c>
      <c r="W13" s="103">
        <v>0.14000000000000001</v>
      </c>
      <c r="X13" s="103">
        <v>0.28000000000000003</v>
      </c>
      <c r="Y13" s="103">
        <v>0.5</v>
      </c>
      <c r="Z13" s="103">
        <v>1.1100000000000001</v>
      </c>
      <c r="AA13" s="103">
        <v>2.27</v>
      </c>
      <c r="AB13" s="103">
        <v>5.13</v>
      </c>
      <c r="AC13" s="103">
        <v>8.15</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1.3568529512476E-3</v>
      </c>
      <c r="D14" s="102">
        <v>2.3086886842331E-3</v>
      </c>
      <c r="E14" s="102">
        <v>3.6508445541921001E-3</v>
      </c>
      <c r="F14" s="102">
        <v>9.6122293774026004E-3</v>
      </c>
      <c r="G14" s="102">
        <v>4.16081643892139E-2</v>
      </c>
      <c r="H14" s="102">
        <v>0.12395464797584541</v>
      </c>
      <c r="I14" s="102">
        <v>0.35441150253549192</v>
      </c>
      <c r="J14" s="27"/>
      <c r="K14" s="27"/>
      <c r="L14" s="101">
        <v>4</v>
      </c>
      <c r="M14" s="103">
        <v>0.02</v>
      </c>
      <c r="N14" s="103">
        <v>0.04</v>
      </c>
      <c r="O14" s="103">
        <v>7.0000000000000007E-2</v>
      </c>
      <c r="P14" s="103">
        <v>0.17</v>
      </c>
      <c r="Q14" s="103">
        <v>0.75</v>
      </c>
      <c r="R14" s="103">
        <v>2.23</v>
      </c>
      <c r="S14" s="103">
        <v>6.74</v>
      </c>
      <c r="T14" s="27"/>
      <c r="U14" s="27"/>
      <c r="V14" s="101">
        <v>4</v>
      </c>
      <c r="W14" s="103">
        <v>0.16</v>
      </c>
      <c r="X14" s="103">
        <v>0.31</v>
      </c>
      <c r="Y14" s="103">
        <v>0.53</v>
      </c>
      <c r="Z14" s="103">
        <v>1.1399999999999999</v>
      </c>
      <c r="AA14" s="103">
        <v>2.27</v>
      </c>
      <c r="AB14" s="103">
        <v>5.13</v>
      </c>
      <c r="AC14" s="103">
        <v>6.74</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4.7688353660738309E-3</v>
      </c>
      <c r="F15" s="102">
        <v>1.2755920169149159E-2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2.13</v>
      </c>
      <c r="S15" s="103">
        <v>5.66</v>
      </c>
      <c r="T15" s="27"/>
      <c r="U15" s="27"/>
      <c r="V15" s="101">
        <v>5</v>
      </c>
      <c r="W15" s="103">
        <v>0.18</v>
      </c>
      <c r="X15" s="103">
        <v>0.34</v>
      </c>
      <c r="Y15" s="103">
        <v>0.57999999999999996</v>
      </c>
      <c r="Z15" s="103">
        <v>1.18</v>
      </c>
      <c r="AA15" s="103">
        <v>2.27</v>
      </c>
      <c r="AB15" s="103">
        <v>5.13</v>
      </c>
      <c r="AC15" s="103">
        <v>5.66</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3.7728617817686973E-3</v>
      </c>
      <c r="E16" s="102">
        <v>5.9774367213830575E-3</v>
      </c>
      <c r="F16" s="102">
        <v>1.6145839164440269E-2</v>
      </c>
      <c r="G16" s="102">
        <v>6.6361921587292261E-2</v>
      </c>
      <c r="H16" s="102">
        <v>0.17630054825291697</v>
      </c>
      <c r="I16" s="102">
        <v>0.41485625649239632</v>
      </c>
      <c r="J16" s="27"/>
      <c r="K16" s="27"/>
      <c r="L16" s="101">
        <v>6</v>
      </c>
      <c r="M16" s="103">
        <v>0.03</v>
      </c>
      <c r="N16" s="103">
        <v>0.05</v>
      </c>
      <c r="O16" s="103">
        <v>7.0000000000000007E-2</v>
      </c>
      <c r="P16" s="103">
        <v>0.19</v>
      </c>
      <c r="Q16" s="103">
        <v>0.77</v>
      </c>
      <c r="R16" s="103">
        <v>2.0299999999999998</v>
      </c>
      <c r="S16" s="103">
        <v>4.82</v>
      </c>
      <c r="T16" s="27"/>
      <c r="U16" s="27"/>
      <c r="V16" s="101">
        <v>6</v>
      </c>
      <c r="W16" s="103">
        <v>0.19</v>
      </c>
      <c r="X16" s="103">
        <v>0.36</v>
      </c>
      <c r="Y16" s="103">
        <v>0.62</v>
      </c>
      <c r="Z16" s="103">
        <v>1.22</v>
      </c>
      <c r="AA16" s="103">
        <v>2.27</v>
      </c>
      <c r="AB16" s="103">
        <v>5.13</v>
      </c>
      <c r="AC16" s="103">
        <v>5.13</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4.5876395735349254E-3</v>
      </c>
      <c r="E17" s="102">
        <v>7.2794387696084387E-3</v>
      </c>
      <c r="F17" s="102">
        <v>1.9758662676569706E-2</v>
      </c>
      <c r="G17" s="102">
        <v>7.885605064202228E-2</v>
      </c>
      <c r="H17" s="102">
        <v>0.19961278633647503</v>
      </c>
      <c r="I17" s="102">
        <v>0.43701454371214365</v>
      </c>
      <c r="J17" s="27"/>
      <c r="K17" s="27"/>
      <c r="L17" s="101">
        <v>7</v>
      </c>
      <c r="M17" s="103">
        <v>0.03</v>
      </c>
      <c r="N17" s="103">
        <v>0.05</v>
      </c>
      <c r="O17" s="103">
        <v>7.0000000000000007E-2</v>
      </c>
      <c r="P17" s="103">
        <v>0.2</v>
      </c>
      <c r="Q17" s="103">
        <v>0.78</v>
      </c>
      <c r="R17" s="103">
        <v>1.93</v>
      </c>
      <c r="S17" s="103">
        <v>4.16</v>
      </c>
      <c r="T17" s="27"/>
      <c r="U17" s="27"/>
      <c r="V17" s="101">
        <v>7</v>
      </c>
      <c r="W17" s="103">
        <v>0.19</v>
      </c>
      <c r="X17" s="103">
        <v>0.37</v>
      </c>
      <c r="Y17" s="103">
        <v>0.63</v>
      </c>
      <c r="Z17" s="103">
        <v>1.24</v>
      </c>
      <c r="AA17" s="103">
        <v>2.2599999999999998</v>
      </c>
      <c r="AB17" s="103">
        <v>5.13</v>
      </c>
      <c r="AC17" s="103">
        <v>5.13</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5.4606286396769663E-3</v>
      </c>
      <c r="E18" s="102">
        <v>8.6767890274299445E-3</v>
      </c>
      <c r="F18" s="102">
        <v>2.3571192458439423E-2</v>
      </c>
      <c r="G18" s="102">
        <v>9.124804496053926E-2</v>
      </c>
      <c r="H18" s="102">
        <v>0.22119729805300301</v>
      </c>
      <c r="I18" s="102">
        <v>0.45604671689252307</v>
      </c>
      <c r="J18" s="27"/>
      <c r="K18" s="27"/>
      <c r="L18" s="101">
        <v>8</v>
      </c>
      <c r="M18" s="103">
        <v>0.04</v>
      </c>
      <c r="N18" s="103">
        <v>0.05</v>
      </c>
      <c r="O18" s="103">
        <v>0.08</v>
      </c>
      <c r="P18" s="103">
        <v>0.2</v>
      </c>
      <c r="Q18" s="103">
        <v>0.77</v>
      </c>
      <c r="R18" s="103">
        <v>1.83</v>
      </c>
      <c r="S18" s="103">
        <v>3.63</v>
      </c>
      <c r="T18" s="27"/>
      <c r="U18" s="27"/>
      <c r="V18" s="101">
        <v>8</v>
      </c>
      <c r="W18" s="103">
        <v>0.19</v>
      </c>
      <c r="X18" s="103">
        <v>0.38</v>
      </c>
      <c r="Y18" s="103">
        <v>0.63</v>
      </c>
      <c r="Z18" s="103">
        <v>1.23</v>
      </c>
      <c r="AA18" s="103">
        <v>2.2599999999999998</v>
      </c>
      <c r="AB18" s="103">
        <v>5.13</v>
      </c>
      <c r="AC18" s="103">
        <v>5.13</v>
      </c>
      <c r="AD18" s="27"/>
      <c r="AE18" s="27"/>
      <c r="AF18" s="101">
        <v>8</v>
      </c>
      <c r="AG18" s="103">
        <v>0.03</v>
      </c>
      <c r="AH18" s="103">
        <v>0.04</v>
      </c>
      <c r="AI18" s="103">
        <v>0.08</v>
      </c>
      <c r="AJ18" s="103">
        <v>0.08</v>
      </c>
      <c r="AK18" s="103">
        <v>0.11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6.3941863884052434E-3</v>
      </c>
      <c r="E19" s="102">
        <v>1.0170628904931981E-2</v>
      </c>
      <c r="F19" s="102">
        <v>2.7560622151480141E-2</v>
      </c>
      <c r="G19" s="102">
        <v>0.10344723711508005</v>
      </c>
      <c r="H19" s="102">
        <v>0.24120763357603964</v>
      </c>
      <c r="I19" s="102">
        <v>0.47281910620461987</v>
      </c>
      <c r="J19" s="27"/>
      <c r="K19" s="27"/>
      <c r="L19" s="101">
        <v>9</v>
      </c>
      <c r="M19" s="103">
        <v>0.04</v>
      </c>
      <c r="N19" s="103">
        <v>0.05</v>
      </c>
      <c r="O19" s="103">
        <v>0.08</v>
      </c>
      <c r="P19" s="103">
        <v>0.21</v>
      </c>
      <c r="Q19" s="103">
        <v>0.77</v>
      </c>
      <c r="R19" s="103">
        <v>1.74</v>
      </c>
      <c r="S19" s="103">
        <v>3.19</v>
      </c>
      <c r="T19" s="27"/>
      <c r="U19" s="27"/>
      <c r="V19" s="101">
        <v>9</v>
      </c>
      <c r="W19" s="103">
        <v>0.19</v>
      </c>
      <c r="X19" s="103">
        <v>0.38</v>
      </c>
      <c r="Y19" s="103">
        <v>0.63</v>
      </c>
      <c r="Z19" s="103">
        <v>1.22</v>
      </c>
      <c r="AA19" s="103">
        <v>2.2599999999999998</v>
      </c>
      <c r="AB19" s="103">
        <v>5.12</v>
      </c>
      <c r="AC19" s="103">
        <v>5.12</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1.1761349118128747E-2</v>
      </c>
      <c r="F20" s="102">
        <v>3.1704865976962149E-2</v>
      </c>
      <c r="G20" s="102">
        <v>0.11538908167630565</v>
      </c>
      <c r="H20" s="102">
        <v>0.25979213630864173</v>
      </c>
      <c r="I20" s="102">
        <v>0.48787155661470516</v>
      </c>
      <c r="J20" s="27"/>
      <c r="K20" s="27"/>
      <c r="L20" s="101">
        <v>10</v>
      </c>
      <c r="M20" s="103">
        <v>0.04</v>
      </c>
      <c r="N20" s="103">
        <v>0.05</v>
      </c>
      <c r="O20" s="103">
        <v>0.08</v>
      </c>
      <c r="P20" s="103">
        <v>0.22</v>
      </c>
      <c r="Q20" s="103">
        <v>0.76</v>
      </c>
      <c r="R20" s="103">
        <v>1.64</v>
      </c>
      <c r="S20" s="103">
        <v>2.83</v>
      </c>
      <c r="T20" s="27"/>
      <c r="U20" s="27"/>
      <c r="V20" s="101">
        <v>10</v>
      </c>
      <c r="W20" s="103">
        <v>0.19</v>
      </c>
      <c r="X20" s="103">
        <v>0.39</v>
      </c>
      <c r="Y20" s="103">
        <v>0.62</v>
      </c>
      <c r="Z20" s="103">
        <v>1.22</v>
      </c>
      <c r="AA20" s="103">
        <v>2.25</v>
      </c>
      <c r="AB20" s="103">
        <v>5.12</v>
      </c>
      <c r="AC20" s="103">
        <v>5.12</v>
      </c>
      <c r="AD20" s="27"/>
      <c r="AE20" s="27"/>
      <c r="AF20" s="101">
        <v>10</v>
      </c>
      <c r="AG20" s="103">
        <v>0.04</v>
      </c>
      <c r="AH20" s="103">
        <v>0.06</v>
      </c>
      <c r="AI20" s="103">
        <v>0.11</v>
      </c>
      <c r="AJ20" s="103">
        <v>0.1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8.4519290308338081E-3</v>
      </c>
      <c r="E21" s="102">
        <v>1.344865730183971E-2</v>
      </c>
      <c r="F21" s="102">
        <v>3.598285252895167E-2</v>
      </c>
      <c r="G21" s="102">
        <v>0.12702915206858445</v>
      </c>
      <c r="H21" s="102">
        <v>0.27708771867443271</v>
      </c>
      <c r="I21" s="102">
        <v>0.50155419127507028</v>
      </c>
      <c r="J21" s="27"/>
      <c r="K21" s="27"/>
      <c r="L21" s="101">
        <v>11</v>
      </c>
      <c r="M21" s="103">
        <v>0.04</v>
      </c>
      <c r="N21" s="103">
        <v>0.05</v>
      </c>
      <c r="O21" s="103">
        <v>0.09</v>
      </c>
      <c r="P21" s="103">
        <v>0.22</v>
      </c>
      <c r="Q21" s="103">
        <v>0.75</v>
      </c>
      <c r="R21" s="103">
        <v>1.55</v>
      </c>
      <c r="S21" s="103">
        <v>2.5299999999999998</v>
      </c>
      <c r="T21" s="27"/>
      <c r="U21" s="27"/>
      <c r="V21" s="101">
        <v>11</v>
      </c>
      <c r="W21" s="103">
        <v>0.19</v>
      </c>
      <c r="X21" s="103">
        <v>0.4</v>
      </c>
      <c r="Y21" s="103">
        <v>0.63</v>
      </c>
      <c r="Z21" s="103">
        <v>1.22</v>
      </c>
      <c r="AA21" s="103">
        <v>2.25</v>
      </c>
      <c r="AB21" s="103">
        <v>5.12</v>
      </c>
      <c r="AC21" s="103">
        <v>5.12</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8.3258774869825782E-3</v>
      </c>
      <c r="D22" s="102">
        <v>9.5801332751283361E-3</v>
      </c>
      <c r="E22" s="102">
        <v>1.5231652240818771E-2</v>
      </c>
      <c r="F22" s="102">
        <v>4.0374748445493158E-2</v>
      </c>
      <c r="G22" s="102">
        <v>0.13833842714389868</v>
      </c>
      <c r="H22" s="102">
        <v>0.29321783440539256</v>
      </c>
      <c r="I22" s="102">
        <v>0.51410473013924218</v>
      </c>
      <c r="J22" s="27"/>
      <c r="K22" s="27"/>
      <c r="L22" s="101">
        <v>12</v>
      </c>
      <c r="M22" s="103">
        <v>0.04</v>
      </c>
      <c r="N22" s="103">
        <v>0.06</v>
      </c>
      <c r="O22" s="103">
        <v>0.09</v>
      </c>
      <c r="P22" s="103">
        <v>0.22</v>
      </c>
      <c r="Q22" s="103">
        <v>0.73</v>
      </c>
      <c r="R22" s="103">
        <v>1.47</v>
      </c>
      <c r="S22" s="103">
        <v>2.27</v>
      </c>
      <c r="T22" s="27"/>
      <c r="U22" s="27"/>
      <c r="V22" s="101">
        <v>12</v>
      </c>
      <c r="W22" s="103">
        <v>0.2</v>
      </c>
      <c r="X22" s="103">
        <v>0.41</v>
      </c>
      <c r="Y22" s="103">
        <v>0.63</v>
      </c>
      <c r="Z22" s="103">
        <v>1.22</v>
      </c>
      <c r="AA22" s="103">
        <v>2.25</v>
      </c>
      <c r="AB22" s="103">
        <v>5.12</v>
      </c>
      <c r="AC22" s="103">
        <v>5.12</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1.0776861478857437E-2</v>
      </c>
      <c r="E23" s="102">
        <v>1.710890037113939E-2</v>
      </c>
      <c r="F23" s="102">
        <v>4.4862106579942218E-2</v>
      </c>
      <c r="G23" s="102">
        <v>0.14929960468619147</v>
      </c>
      <c r="H23" s="102">
        <v>0.30829250741687259</v>
      </c>
      <c r="I23" s="102">
        <v>0.52569257974238937</v>
      </c>
      <c r="J23" s="27"/>
      <c r="K23" s="27"/>
      <c r="L23" s="101">
        <v>13</v>
      </c>
      <c r="M23" s="103">
        <v>0.05</v>
      </c>
      <c r="N23" s="103">
        <v>0.06</v>
      </c>
      <c r="O23" s="103">
        <v>0.09</v>
      </c>
      <c r="P23" s="103">
        <v>0.23</v>
      </c>
      <c r="Q23" s="103">
        <v>0.72</v>
      </c>
      <c r="R23" s="103">
        <v>1.39</v>
      </c>
      <c r="S23" s="103">
        <v>2.0499999999999998</v>
      </c>
      <c r="T23" s="27"/>
      <c r="U23" s="27"/>
      <c r="V23" s="101">
        <v>13</v>
      </c>
      <c r="W23" s="103">
        <v>0.2</v>
      </c>
      <c r="X23" s="103">
        <v>0.41</v>
      </c>
      <c r="Y23" s="103">
        <v>0.63</v>
      </c>
      <c r="Z23" s="103">
        <v>1.22</v>
      </c>
      <c r="AA23" s="103">
        <v>2.25</v>
      </c>
      <c r="AB23" s="103">
        <v>5.12</v>
      </c>
      <c r="AC23" s="103">
        <v>5.12</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1.2043517329251166E-2</v>
      </c>
      <c r="E24" s="102">
        <v>1.9078511345443808E-2</v>
      </c>
      <c r="F24" s="102">
        <v>4.9427946392384348E-2</v>
      </c>
      <c r="G24" s="102">
        <v>0.1599042275981109</v>
      </c>
      <c r="H24" s="102">
        <v>0.32240928616244374</v>
      </c>
      <c r="I24" s="102">
        <v>0.53644427567659669</v>
      </c>
      <c r="J24" s="27"/>
      <c r="K24" s="27"/>
      <c r="L24" s="101">
        <v>14</v>
      </c>
      <c r="M24" s="103">
        <v>0.05</v>
      </c>
      <c r="N24" s="103">
        <v>0.06</v>
      </c>
      <c r="O24" s="103">
        <v>0.09</v>
      </c>
      <c r="P24" s="103">
        <v>0.23</v>
      </c>
      <c r="Q24" s="103">
        <v>0.7</v>
      </c>
      <c r="R24" s="103">
        <v>1.31</v>
      </c>
      <c r="S24" s="103">
        <v>1.86</v>
      </c>
      <c r="T24" s="27"/>
      <c r="U24" s="27"/>
      <c r="V24" s="101">
        <v>14</v>
      </c>
      <c r="W24" s="103">
        <v>0.21</v>
      </c>
      <c r="X24" s="103">
        <v>0.42</v>
      </c>
      <c r="Y24" s="103">
        <v>0.63</v>
      </c>
      <c r="Z24" s="103">
        <v>1.22</v>
      </c>
      <c r="AA24" s="103">
        <v>2.25</v>
      </c>
      <c r="AB24" s="103">
        <v>5.12</v>
      </c>
      <c r="AC24" s="103">
        <v>5.12</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1.1646482262928078E-2</v>
      </c>
      <c r="D25" s="102">
        <v>1.3381228639384459E-2</v>
      </c>
      <c r="E25" s="102">
        <v>2.1138210421124376E-2</v>
      </c>
      <c r="F25" s="102">
        <v>5.4056778892277606E-2</v>
      </c>
      <c r="G25" s="102">
        <v>0.17015045038896745</v>
      </c>
      <c r="H25" s="102">
        <v>0.33565453974310239</v>
      </c>
      <c r="I25" s="102">
        <v>0.54645840296924808</v>
      </c>
      <c r="J25" s="27"/>
      <c r="K25" s="27"/>
      <c r="L25" s="101">
        <v>15</v>
      </c>
      <c r="M25" s="103">
        <v>0.05</v>
      </c>
      <c r="N25" s="103">
        <v>0.06</v>
      </c>
      <c r="O25" s="103">
        <v>0.1</v>
      </c>
      <c r="P25" s="103">
        <v>0.23</v>
      </c>
      <c r="Q25" s="103">
        <v>0.68</v>
      </c>
      <c r="R25" s="103">
        <v>1.24</v>
      </c>
      <c r="S25" s="103">
        <v>1.69</v>
      </c>
      <c r="T25" s="27"/>
      <c r="U25" s="27"/>
      <c r="V25" s="101">
        <v>15</v>
      </c>
      <c r="W25" s="103">
        <v>0.21</v>
      </c>
      <c r="X25" s="103">
        <v>0.42</v>
      </c>
      <c r="Y25" s="103">
        <v>0.63</v>
      </c>
      <c r="Z25" s="103">
        <v>1.22</v>
      </c>
      <c r="AA25" s="103">
        <v>2.25</v>
      </c>
      <c r="AB25" s="103">
        <v>5.12</v>
      </c>
      <c r="AC25" s="103">
        <v>5.12</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1.2839609678994199E-2</v>
      </c>
      <c r="D26" s="102">
        <v>1.4790841868637761E-2</v>
      </c>
      <c r="E26" s="102">
        <v>2.328540620403818E-2</v>
      </c>
      <c r="F26" s="102">
        <v>5.8734588986212838E-2</v>
      </c>
      <c r="G26" s="102">
        <v>0.18004130849459554</v>
      </c>
      <c r="H26" s="102">
        <v>0.34810480630202045</v>
      </c>
      <c r="I26" s="102">
        <v>0.55581453363077471</v>
      </c>
      <c r="J26" s="27"/>
      <c r="K26" s="27"/>
      <c r="L26" s="101">
        <v>16</v>
      </c>
      <c r="M26" s="103">
        <v>0.05</v>
      </c>
      <c r="N26" s="103">
        <v>0.06</v>
      </c>
      <c r="O26" s="103">
        <v>0.1</v>
      </c>
      <c r="P26" s="103">
        <v>0.23</v>
      </c>
      <c r="Q26" s="103">
        <v>0.67</v>
      </c>
      <c r="R26" s="103">
        <v>1.17</v>
      </c>
      <c r="S26" s="103">
        <v>1.55</v>
      </c>
      <c r="T26" s="27"/>
      <c r="U26" s="27"/>
      <c r="V26" s="101">
        <v>16</v>
      </c>
      <c r="W26" s="103">
        <v>0.2</v>
      </c>
      <c r="X26" s="103">
        <v>0.42</v>
      </c>
      <c r="Y26" s="103">
        <v>0.63</v>
      </c>
      <c r="Z26" s="103">
        <v>1.22</v>
      </c>
      <c r="AA26" s="103">
        <v>2.25</v>
      </c>
      <c r="AB26" s="103">
        <v>5.12</v>
      </c>
      <c r="AC26" s="103">
        <v>5.12</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1.407820769534518E-2</v>
      </c>
      <c r="D27" s="102">
        <v>1.6272922823772688E-2</v>
      </c>
      <c r="E27" s="102">
        <v>2.5517252876680822E-2</v>
      </c>
      <c r="F27" s="102">
        <v>6.3448786817447173E-2</v>
      </c>
      <c r="G27" s="102">
        <v>0.18958338146894518</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0.21</v>
      </c>
      <c r="X27" s="103">
        <v>0.42</v>
      </c>
      <c r="Y27" s="103">
        <v>0.63</v>
      </c>
      <c r="Z27" s="103">
        <v>1.22</v>
      </c>
      <c r="AA27" s="103">
        <v>2.2599999999999998</v>
      </c>
      <c r="AB27" s="103">
        <v>5.12</v>
      </c>
      <c r="AC27" s="103">
        <v>5.12</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2.7830706484980879E-2</v>
      </c>
      <c r="F28" s="102">
        <v>6.8188137792565259E-2</v>
      </c>
      <c r="G28" s="102">
        <v>0.19878576405385315</v>
      </c>
      <c r="H28" s="102">
        <v>0.3708848453348535</v>
      </c>
      <c r="I28" s="102">
        <v>0.572807023679483</v>
      </c>
      <c r="J28" s="27"/>
      <c r="K28" s="27"/>
      <c r="L28" s="101">
        <v>18</v>
      </c>
      <c r="M28" s="103">
        <v>0.05</v>
      </c>
      <c r="N28" s="103">
        <v>7.0000000000000007E-2</v>
      </c>
      <c r="O28" s="103">
        <v>0.1</v>
      </c>
      <c r="P28" s="103">
        <v>0.23</v>
      </c>
      <c r="Q28" s="103">
        <v>0.63</v>
      </c>
      <c r="R28" s="103">
        <v>1.05</v>
      </c>
      <c r="S28" s="103">
        <v>1.3</v>
      </c>
      <c r="T28" s="27"/>
      <c r="U28" s="27"/>
      <c r="V28" s="101">
        <v>18</v>
      </c>
      <c r="W28" s="103">
        <v>0.21</v>
      </c>
      <c r="X28" s="103">
        <v>0.42</v>
      </c>
      <c r="Y28" s="103">
        <v>0.63</v>
      </c>
      <c r="Z28" s="103">
        <v>1.22</v>
      </c>
      <c r="AA28" s="103">
        <v>2.2599999999999998</v>
      </c>
      <c r="AB28" s="103">
        <v>5.12</v>
      </c>
      <c r="AC28" s="103">
        <v>5.12</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3.0222575180212236E-2</v>
      </c>
      <c r="F29" s="102">
        <v>7.2942679037715105E-2</v>
      </c>
      <c r="G29" s="102">
        <v>0.20765927746789808</v>
      </c>
      <c r="H29" s="102">
        <v>0.38132926237579368</v>
      </c>
      <c r="I29" s="102">
        <v>0.58054775745322484</v>
      </c>
      <c r="J29" s="27"/>
      <c r="K29" s="27"/>
      <c r="L29" s="101">
        <v>19</v>
      </c>
      <c r="M29" s="103">
        <v>0.05</v>
      </c>
      <c r="N29" s="103">
        <v>7.0000000000000007E-2</v>
      </c>
      <c r="O29" s="103">
        <v>0.11</v>
      </c>
      <c r="P29" s="103">
        <v>0.23</v>
      </c>
      <c r="Q29" s="103">
        <v>0.61</v>
      </c>
      <c r="R29" s="103">
        <v>0.99</v>
      </c>
      <c r="S29" s="103">
        <v>1.2</v>
      </c>
      <c r="T29" s="27"/>
      <c r="U29" s="27"/>
      <c r="V29" s="101">
        <v>19</v>
      </c>
      <c r="W29" s="103">
        <v>0.21</v>
      </c>
      <c r="X29" s="103">
        <v>0.42</v>
      </c>
      <c r="Y29" s="103">
        <v>0.64</v>
      </c>
      <c r="Z29" s="103">
        <v>1.23</v>
      </c>
      <c r="AA29" s="103">
        <v>2.2599999999999998</v>
      </c>
      <c r="AB29" s="103">
        <v>5.13</v>
      </c>
      <c r="AC29" s="103">
        <v>5.13</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1.8081530691057345E-2</v>
      </c>
      <c r="D30" s="102">
        <v>2.1155565708310273E-2</v>
      </c>
      <c r="E30" s="102">
        <v>3.2689563538015408E-2</v>
      </c>
      <c r="F30" s="102">
        <v>7.770362825910998E-2</v>
      </c>
      <c r="G30" s="102">
        <v>0.21621586780136795</v>
      </c>
      <c r="H30" s="102">
        <v>0.39120981669067084</v>
      </c>
      <c r="I30" s="102">
        <v>0.58784313414086209</v>
      </c>
      <c r="J30" s="27"/>
      <c r="K30" s="27"/>
      <c r="L30" s="101">
        <v>20</v>
      </c>
      <c r="M30" s="103">
        <v>0.05</v>
      </c>
      <c r="N30" s="103">
        <v>7.0000000000000007E-2</v>
      </c>
      <c r="O30" s="103">
        <v>0.11</v>
      </c>
      <c r="P30" s="103">
        <v>0.23</v>
      </c>
      <c r="Q30" s="103">
        <v>0.59</v>
      </c>
      <c r="R30" s="103">
        <v>0.94</v>
      </c>
      <c r="S30" s="103">
        <v>1.1100000000000001</v>
      </c>
      <c r="T30" s="27"/>
      <c r="U30" s="27"/>
      <c r="V30" s="101">
        <v>20</v>
      </c>
      <c r="W30" s="103">
        <v>0.22</v>
      </c>
      <c r="X30" s="103">
        <v>0.43</v>
      </c>
      <c r="Y30" s="103">
        <v>0.64</v>
      </c>
      <c r="Z30" s="103">
        <v>1.23</v>
      </c>
      <c r="AA30" s="103">
        <v>2.27</v>
      </c>
      <c r="AB30" s="103">
        <v>5.13</v>
      </c>
      <c r="AC30" s="103">
        <v>5.13</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1.9516445445586797E-2</v>
      </c>
      <c r="D31" s="102">
        <v>2.2927836772779726E-2</v>
      </c>
      <c r="E31" s="102">
        <v>3.5228311227522915E-2</v>
      </c>
      <c r="F31" s="102">
        <v>8.2463289486235936E-2</v>
      </c>
      <c r="G31" s="102">
        <v>0.22446814989535799</v>
      </c>
      <c r="H31" s="102">
        <v>0.40057014146646003</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0.22</v>
      </c>
      <c r="X31" s="103">
        <v>0.43</v>
      </c>
      <c r="Y31" s="103">
        <v>0.64</v>
      </c>
      <c r="Z31" s="103">
        <v>1.23</v>
      </c>
      <c r="AA31" s="103">
        <v>2.27</v>
      </c>
      <c r="AB31" s="103">
        <v>5.13</v>
      </c>
      <c r="AC31" s="103">
        <v>5.13</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2.1003664319932537E-2</v>
      </c>
      <c r="D32" s="102">
        <v>2.4771511988807421E-2</v>
      </c>
      <c r="E32" s="102">
        <v>3.7835426398453928E-2</v>
      </c>
      <c r="F32" s="102">
        <v>8.7214958960225353E-2</v>
      </c>
      <c r="G32" s="102">
        <v>0.23242906413304376</v>
      </c>
      <c r="H32" s="102">
        <v>0.40944961273441977</v>
      </c>
      <c r="I32" s="102">
        <v>0.60124250726174855</v>
      </c>
      <c r="J32" s="27"/>
      <c r="K32" s="27"/>
      <c r="L32" s="101">
        <v>22</v>
      </c>
      <c r="M32" s="103">
        <v>0.06</v>
      </c>
      <c r="N32" s="103">
        <v>7.0000000000000007E-2</v>
      </c>
      <c r="O32" s="103">
        <v>0.11</v>
      </c>
      <c r="P32" s="103">
        <v>0.23</v>
      </c>
      <c r="Q32" s="103">
        <v>0.55000000000000004</v>
      </c>
      <c r="R32" s="103">
        <v>0.84</v>
      </c>
      <c r="S32" s="103">
        <v>0.95</v>
      </c>
      <c r="T32" s="27"/>
      <c r="U32" s="27"/>
      <c r="V32" s="101">
        <v>22</v>
      </c>
      <c r="W32" s="103">
        <v>0.22</v>
      </c>
      <c r="X32" s="103">
        <v>0.44</v>
      </c>
      <c r="Y32" s="103">
        <v>0.65</v>
      </c>
      <c r="Z32" s="103">
        <v>1.24</v>
      </c>
      <c r="AA32" s="103">
        <v>2.27</v>
      </c>
      <c r="AB32" s="103">
        <v>5.14</v>
      </c>
      <c r="AC32" s="103">
        <v>5.14</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2.2544231118337213E-2</v>
      </c>
      <c r="D33" s="102">
        <v>2.6685700300049367E-2</v>
      </c>
      <c r="E33" s="102">
        <v>4.050751420743149E-2</v>
      </c>
      <c r="F33" s="102">
        <v>9.1952833468718423E-2</v>
      </c>
      <c r="G33" s="102">
        <v>0.24011162068326092</v>
      </c>
      <c r="H33" s="102">
        <v>0.41788387248071274</v>
      </c>
      <c r="I33" s="102">
        <v>0.60740910186489405</v>
      </c>
      <c r="J33" s="27"/>
      <c r="K33" s="27"/>
      <c r="L33" s="101">
        <v>23</v>
      </c>
      <c r="M33" s="103">
        <v>0.06</v>
      </c>
      <c r="N33" s="103">
        <v>0.08</v>
      </c>
      <c r="O33" s="103">
        <v>0.11</v>
      </c>
      <c r="P33" s="103">
        <v>0.23</v>
      </c>
      <c r="Q33" s="103">
        <v>0.54</v>
      </c>
      <c r="R33" s="103">
        <v>0.8</v>
      </c>
      <c r="S33" s="103">
        <v>0.88</v>
      </c>
      <c r="T33" s="27"/>
      <c r="U33" s="27"/>
      <c r="V33" s="101">
        <v>23</v>
      </c>
      <c r="W33" s="103">
        <v>0.23</v>
      </c>
      <c r="X33" s="103">
        <v>0.44</v>
      </c>
      <c r="Y33" s="103">
        <v>0.65</v>
      </c>
      <c r="Z33" s="103">
        <v>1.24</v>
      </c>
      <c r="AA33" s="103">
        <v>2.27</v>
      </c>
      <c r="AB33" s="103">
        <v>5.14</v>
      </c>
      <c r="AC33" s="103">
        <v>5.14</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2.4139037513235633E-2</v>
      </c>
      <c r="D34" s="102">
        <v>2.8669324577214449E-2</v>
      </c>
      <c r="E34" s="102">
        <v>4.3241200928138705E-2</v>
      </c>
      <c r="F34" s="102">
        <v>9.6671922684691644E-2</v>
      </c>
      <c r="G34" s="102">
        <v>0.2475287113167588</v>
      </c>
      <c r="H34" s="102">
        <v>0.42590527439787496</v>
      </c>
      <c r="I34" s="102">
        <v>0.61325668384517174</v>
      </c>
      <c r="J34" s="27"/>
      <c r="K34" s="27"/>
      <c r="L34" s="101">
        <v>24</v>
      </c>
      <c r="M34" s="103">
        <v>0.06</v>
      </c>
      <c r="N34" s="103">
        <v>0.08</v>
      </c>
      <c r="O34" s="103">
        <v>0.11</v>
      </c>
      <c r="P34" s="103">
        <v>0.23</v>
      </c>
      <c r="Q34" s="103">
        <v>0.52</v>
      </c>
      <c r="R34" s="103">
        <v>0.76</v>
      </c>
      <c r="S34" s="103">
        <v>0.82</v>
      </c>
      <c r="T34" s="27"/>
      <c r="U34" s="27"/>
      <c r="V34" s="101">
        <v>24</v>
      </c>
      <c r="W34" s="103">
        <v>0.23</v>
      </c>
      <c r="X34" s="103">
        <v>0.44</v>
      </c>
      <c r="Y34" s="103">
        <v>0.65</v>
      </c>
      <c r="Z34" s="103">
        <v>1.24</v>
      </c>
      <c r="AA34" s="103">
        <v>2.27</v>
      </c>
      <c r="AB34" s="103">
        <v>5.14</v>
      </c>
      <c r="AC34" s="103">
        <v>5.14</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2.5788814138423113E-2</v>
      </c>
      <c r="D35" s="102">
        <v>3.0721139821063004E-2</v>
      </c>
      <c r="E35" s="102">
        <v>4.6033154092087046E-2</v>
      </c>
      <c r="F35" s="102">
        <v>0.10136796650124327</v>
      </c>
      <c r="G35" s="102">
        <v>0.25469297328856316</v>
      </c>
      <c r="H35" s="102">
        <v>0.43354326485241257</v>
      </c>
      <c r="I35" s="102">
        <v>0.61880918717681133</v>
      </c>
      <c r="J35" s="27"/>
      <c r="K35" s="27"/>
      <c r="L35" s="101">
        <v>25</v>
      </c>
      <c r="M35" s="103">
        <v>0.06</v>
      </c>
      <c r="N35" s="103">
        <v>0.08</v>
      </c>
      <c r="O35" s="103">
        <v>0.12</v>
      </c>
      <c r="P35" s="103">
        <v>0.23</v>
      </c>
      <c r="Q35" s="103">
        <v>0.5</v>
      </c>
      <c r="R35" s="103">
        <v>0.72</v>
      </c>
      <c r="S35" s="103">
        <v>0.76</v>
      </c>
      <c r="T35" s="27"/>
      <c r="U35" s="27"/>
      <c r="V35" s="101">
        <v>25</v>
      </c>
      <c r="W35" s="103">
        <v>0.23</v>
      </c>
      <c r="X35" s="103">
        <v>0.44</v>
      </c>
      <c r="Y35" s="103">
        <v>0.65</v>
      </c>
      <c r="Z35" s="103">
        <v>1.24</v>
      </c>
      <c r="AA35" s="103">
        <v>2.27</v>
      </c>
      <c r="AB35" s="103">
        <v>5.14</v>
      </c>
      <c r="AC35" s="103">
        <v>5.14</v>
      </c>
      <c r="AD35" s="27"/>
      <c r="AE35" s="27"/>
      <c r="AF35" s="101">
        <v>25</v>
      </c>
      <c r="AG35" s="103">
        <v>0.14000000000000001</v>
      </c>
      <c r="AH35" s="103">
        <v>0.14000000000000001</v>
      </c>
      <c r="AI35" s="103">
        <v>0.26</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3.2839751231681757E-2</v>
      </c>
      <c r="E36" s="102">
        <v>4.8880099094411274E-2</v>
      </c>
      <c r="F36" s="102">
        <v>0.10603735793161219</v>
      </c>
      <c r="G36" s="102">
        <v>0.26161669320370851</v>
      </c>
      <c r="H36" s="102">
        <v>0.44082470969118137</v>
      </c>
      <c r="I36" s="102">
        <v>0.62408827899076025</v>
      </c>
      <c r="J36" s="27"/>
      <c r="K36" s="27"/>
      <c r="L36" s="101">
        <v>26</v>
      </c>
      <c r="M36" s="103">
        <v>0.06</v>
      </c>
      <c r="N36" s="103">
        <v>0.08</v>
      </c>
      <c r="O36" s="103">
        <v>0.12</v>
      </c>
      <c r="P36" s="103">
        <v>0.23</v>
      </c>
      <c r="Q36" s="103">
        <v>0.49</v>
      </c>
      <c r="R36" s="103">
        <v>0.68</v>
      </c>
      <c r="S36" s="103">
        <v>0.71</v>
      </c>
      <c r="T36" s="27"/>
      <c r="U36" s="27"/>
      <c r="V36" s="101">
        <v>26</v>
      </c>
      <c r="W36" s="103">
        <v>0.23</v>
      </c>
      <c r="X36" s="103">
        <v>0.44</v>
      </c>
      <c r="Y36" s="103">
        <v>0.65</v>
      </c>
      <c r="Z36" s="103">
        <v>1.24</v>
      </c>
      <c r="AA36" s="103">
        <v>2.27</v>
      </c>
      <c r="AB36" s="103">
        <v>5.14</v>
      </c>
      <c r="AC36" s="103">
        <v>5.14</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3.50236318934403E-2</v>
      </c>
      <c r="E37" s="102">
        <v>5.177883267724482E-2</v>
      </c>
      <c r="F37" s="102">
        <v>0.11067707183326006</v>
      </c>
      <c r="G37" s="102">
        <v>0.26831174146214976</v>
      </c>
      <c r="H37" s="102">
        <v>0.44777417574414197</v>
      </c>
      <c r="I37" s="102">
        <v>0.62911363710709678</v>
      </c>
      <c r="J37" s="27"/>
      <c r="K37" s="27"/>
      <c r="L37" s="101">
        <v>27</v>
      </c>
      <c r="M37" s="103">
        <v>0.06</v>
      </c>
      <c r="N37" s="103">
        <v>0.08</v>
      </c>
      <c r="O37" s="103">
        <v>0.12</v>
      </c>
      <c r="P37" s="103">
        <v>0.23</v>
      </c>
      <c r="Q37" s="103">
        <v>0.47</v>
      </c>
      <c r="R37" s="103">
        <v>0.65</v>
      </c>
      <c r="S37" s="103">
        <v>0.66</v>
      </c>
      <c r="T37" s="27"/>
      <c r="U37" s="27"/>
      <c r="V37" s="101">
        <v>27</v>
      </c>
      <c r="W37" s="103">
        <v>0.22</v>
      </c>
      <c r="X37" s="103">
        <v>0.44</v>
      </c>
      <c r="Y37" s="103">
        <v>0.65</v>
      </c>
      <c r="Z37" s="103">
        <v>1.24</v>
      </c>
      <c r="AA37" s="103">
        <v>2.27</v>
      </c>
      <c r="AB37" s="103">
        <v>5.14</v>
      </c>
      <c r="AC37" s="103">
        <v>5.14</v>
      </c>
      <c r="AD37" s="27"/>
      <c r="AE37" s="27"/>
      <c r="AF37" s="101">
        <v>27</v>
      </c>
      <c r="AG37" s="103">
        <v>0.15</v>
      </c>
      <c r="AH37" s="103">
        <v>0.15</v>
      </c>
      <c r="AI37" s="103">
        <v>0.28000000000000003</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3.7271139879595655E-2</v>
      </c>
      <c r="E38" s="102">
        <v>5.4726233675571043E-2</v>
      </c>
      <c r="F38" s="102">
        <v>0.11528459949146481</v>
      </c>
      <c r="G38" s="102">
        <v>0.27478952997274153</v>
      </c>
      <c r="H38" s="102">
        <v>0.45441417435663889</v>
      </c>
      <c r="I38" s="102">
        <v>0.63390318351149222</v>
      </c>
      <c r="J38" s="27"/>
      <c r="K38" s="27"/>
      <c r="L38" s="101">
        <v>28</v>
      </c>
      <c r="M38" s="103">
        <v>0.06</v>
      </c>
      <c r="N38" s="103">
        <v>0.08</v>
      </c>
      <c r="O38" s="103">
        <v>0.12</v>
      </c>
      <c r="P38" s="103">
        <v>0.22</v>
      </c>
      <c r="Q38" s="103">
        <v>0.45</v>
      </c>
      <c r="R38" s="103">
        <v>0.62</v>
      </c>
      <c r="S38" s="103">
        <v>0.62</v>
      </c>
      <c r="T38" s="27"/>
      <c r="U38" s="27"/>
      <c r="V38" s="101">
        <v>28</v>
      </c>
      <c r="W38" s="103">
        <v>0.22</v>
      </c>
      <c r="X38" s="103">
        <v>0.44</v>
      </c>
      <c r="Y38" s="103">
        <v>0.65</v>
      </c>
      <c r="Z38" s="103">
        <v>1.24</v>
      </c>
      <c r="AA38" s="103">
        <v>2.27</v>
      </c>
      <c r="AB38" s="103">
        <v>5.14</v>
      </c>
      <c r="AC38" s="103">
        <v>5.14</v>
      </c>
      <c r="AD38" s="27"/>
      <c r="AE38" s="27"/>
      <c r="AF38" s="101">
        <v>28</v>
      </c>
      <c r="AG38" s="103">
        <v>0.15</v>
      </c>
      <c r="AH38" s="103">
        <v>0.16</v>
      </c>
      <c r="AI38" s="103">
        <v>0.28999999999999998</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3.2946394792971359E-2</v>
      </c>
      <c r="D39" s="102">
        <v>3.9580534627446193E-2</v>
      </c>
      <c r="E39" s="102">
        <v>5.7719271379684453E-2</v>
      </c>
      <c r="F39" s="102">
        <v>0.11985788894122382</v>
      </c>
      <c r="G39" s="102">
        <v>0.28106098746227004</v>
      </c>
      <c r="H39" s="102">
        <v>0.46076537300150522</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0.43</v>
      </c>
      <c r="Y39" s="103">
        <v>0.64</v>
      </c>
      <c r="Z39" s="103">
        <v>1.23</v>
      </c>
      <c r="AA39" s="103">
        <v>2.27</v>
      </c>
      <c r="AB39" s="103">
        <v>5.14</v>
      </c>
      <c r="AC39" s="103">
        <v>5.14</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4.1949992474919803E-2</v>
      </c>
      <c r="E40" s="105">
        <v>6.075501183645815E-2</v>
      </c>
      <c r="F40" s="105">
        <v>0.12439529080021353</v>
      </c>
      <c r="G40" s="105">
        <v>0.28713654798298854</v>
      </c>
      <c r="H40" s="105">
        <v>0.466846779958206</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0.43</v>
      </c>
      <c r="Y40" s="106">
        <v>0.64</v>
      </c>
      <c r="Z40" s="106">
        <v>1.23</v>
      </c>
      <c r="AA40" s="106">
        <v>2.27</v>
      </c>
      <c r="AB40" s="106">
        <v>5.13</v>
      </c>
      <c r="AC40" s="106">
        <v>5.13</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169</v>
      </c>
      <c r="AO46" s="188"/>
      <c r="AP46" s="188"/>
      <c r="AQ46" s="189"/>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3.04</v>
      </c>
      <c r="S51" s="100">
        <v>31.29</v>
      </c>
      <c r="T51" s="27"/>
      <c r="U51" s="92" t="s">
        <v>101</v>
      </c>
      <c r="V51" s="99">
        <v>1</v>
      </c>
      <c r="W51" s="100">
        <v>0.06</v>
      </c>
      <c r="X51" s="100">
        <v>0.18</v>
      </c>
      <c r="Y51" s="100">
        <v>0.25</v>
      </c>
      <c r="Z51" s="100">
        <v>0.45</v>
      </c>
      <c r="AA51" s="100">
        <v>1.62</v>
      </c>
      <c r="AB51" s="100">
        <v>3.04</v>
      </c>
      <c r="AC51" s="100">
        <v>31.29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9.0990089999999996E-2</v>
      </c>
      <c r="I52" s="102">
        <v>0.49023176999999996</v>
      </c>
      <c r="J52" s="27"/>
      <c r="K52" s="27"/>
      <c r="L52" s="101">
        <v>2</v>
      </c>
      <c r="M52" s="103">
        <v>0</v>
      </c>
      <c r="N52" s="103">
        <v>0</v>
      </c>
      <c r="O52" s="103">
        <v>0.04</v>
      </c>
      <c r="P52" s="103">
        <v>0.13</v>
      </c>
      <c r="Q52" s="103">
        <v>0.61</v>
      </c>
      <c r="R52" s="103">
        <v>3.45</v>
      </c>
      <c r="S52" s="103">
        <v>23.44</v>
      </c>
      <c r="T52" s="27"/>
      <c r="U52" s="27"/>
      <c r="V52" s="101">
        <v>2</v>
      </c>
      <c r="W52" s="103">
        <v>7.0000000000000007E-2</v>
      </c>
      <c r="X52" s="103">
        <v>0.19</v>
      </c>
      <c r="Y52" s="103">
        <v>0.26</v>
      </c>
      <c r="Z52" s="103">
        <v>0.47</v>
      </c>
      <c r="AA52" s="103">
        <v>1.64</v>
      </c>
      <c r="AB52" s="103">
        <v>3.45</v>
      </c>
      <c r="AC52" s="103">
        <v>23.44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1.9009198750000005E-3</v>
      </c>
      <c r="F53" s="102">
        <v>5.8446107419999997E-3</v>
      </c>
      <c r="G53" s="102">
        <v>2.9597910823999998E-2</v>
      </c>
      <c r="H53" s="102">
        <v>0.14322508368999998</v>
      </c>
      <c r="I53" s="102">
        <v>0.57926945665499996</v>
      </c>
      <c r="J53" s="27"/>
      <c r="K53" s="27"/>
      <c r="L53" s="101">
        <v>3</v>
      </c>
      <c r="M53" s="103">
        <v>0</v>
      </c>
      <c r="N53" s="103">
        <v>0</v>
      </c>
      <c r="O53" s="103">
        <v>0.05</v>
      </c>
      <c r="P53" s="103">
        <v>0.14000000000000001</v>
      </c>
      <c r="Q53" s="103">
        <v>0.72</v>
      </c>
      <c r="R53" s="103">
        <v>3.59</v>
      </c>
      <c r="S53" s="103">
        <v>17.75</v>
      </c>
      <c r="T53" s="27"/>
      <c r="U53" s="27"/>
      <c r="V53" s="101">
        <v>3</v>
      </c>
      <c r="W53" s="103">
        <v>0.08</v>
      </c>
      <c r="X53" s="103">
        <v>0.21</v>
      </c>
      <c r="Y53" s="103">
        <v>0.28999999999999998</v>
      </c>
      <c r="Z53" s="103">
        <v>0.53</v>
      </c>
      <c r="AA53" s="103">
        <v>1.6</v>
      </c>
      <c r="AB53" s="103">
        <v>3.59</v>
      </c>
      <c r="AC53" s="103">
        <v>17.75</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4.8027933644600006E-5</v>
      </c>
      <c r="D54" s="102">
        <v>3.7152835178040004E-4</v>
      </c>
      <c r="E54" s="102">
        <v>2.8347128978862008E-3</v>
      </c>
      <c r="F54" s="102">
        <v>8.7730788481483E-3</v>
      </c>
      <c r="G54" s="102">
        <v>4.510456681205019E-2</v>
      </c>
      <c r="H54" s="102">
        <v>0.19282082253413979</v>
      </c>
      <c r="I54" s="102">
        <v>0.6320764873335134</v>
      </c>
      <c r="J54" s="27"/>
      <c r="K54" s="27"/>
      <c r="L54" s="101">
        <v>4</v>
      </c>
      <c r="M54" s="103">
        <v>0</v>
      </c>
      <c r="N54" s="103">
        <v>0.01</v>
      </c>
      <c r="O54" s="103">
        <v>0.05</v>
      </c>
      <c r="P54" s="103">
        <v>0.16</v>
      </c>
      <c r="Q54" s="103">
        <v>0.81</v>
      </c>
      <c r="R54" s="103">
        <v>3.59</v>
      </c>
      <c r="S54" s="103">
        <v>13.74</v>
      </c>
      <c r="T54" s="27"/>
      <c r="U54" s="27"/>
      <c r="V54" s="101">
        <v>4</v>
      </c>
      <c r="W54" s="103">
        <v>0.09</v>
      </c>
      <c r="X54" s="103">
        <v>0.22</v>
      </c>
      <c r="Y54" s="103">
        <v>0.33</v>
      </c>
      <c r="Z54" s="103">
        <v>0.56999999999999995</v>
      </c>
      <c r="AA54" s="103">
        <v>1.58</v>
      </c>
      <c r="AB54" s="103">
        <v>3.59</v>
      </c>
      <c r="AC54" s="103">
        <v>13.74</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1.0019527451650207E-4</v>
      </c>
      <c r="D55" s="102">
        <v>6.5338080263134893E-4</v>
      </c>
      <c r="E55" s="102">
        <v>3.9499192688454265E-3</v>
      </c>
      <c r="F55" s="102">
        <v>1.22504397370413E-2</v>
      </c>
      <c r="G55" s="102">
        <v>6.251437146300419E-2</v>
      </c>
      <c r="H55" s="102">
        <v>0.23847387170473658</v>
      </c>
      <c r="I55" s="102">
        <v>0.66691500158106864</v>
      </c>
      <c r="J55" s="27"/>
      <c r="K55" s="27"/>
      <c r="L55" s="101">
        <v>5</v>
      </c>
      <c r="M55" s="103">
        <v>0</v>
      </c>
      <c r="N55" s="103">
        <v>0.01</v>
      </c>
      <c r="O55" s="103">
        <v>0.06</v>
      </c>
      <c r="P55" s="103">
        <v>0.17</v>
      </c>
      <c r="Q55" s="103">
        <v>0.89</v>
      </c>
      <c r="R55" s="103">
        <v>3.5</v>
      </c>
      <c r="S55" s="103">
        <v>10.9</v>
      </c>
      <c r="T55" s="27"/>
      <c r="U55" s="27"/>
      <c r="V55" s="101">
        <v>5</v>
      </c>
      <c r="W55" s="103">
        <v>0.1</v>
      </c>
      <c r="X55" s="103">
        <v>0.25</v>
      </c>
      <c r="Y55" s="103">
        <v>0.36</v>
      </c>
      <c r="Z55" s="103">
        <v>0.59</v>
      </c>
      <c r="AA55" s="103">
        <v>1.58</v>
      </c>
      <c r="AB55" s="103">
        <v>3.5</v>
      </c>
      <c r="AC55" s="103">
        <v>10.9</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1.6288947681939985E-2</v>
      </c>
      <c r="G56" s="102">
        <v>8.1256564073673446E-2</v>
      </c>
      <c r="H56" s="102">
        <v>0.27997988659312478</v>
      </c>
      <c r="I56" s="102">
        <v>0.69234992871288292</v>
      </c>
      <c r="J56" s="27"/>
      <c r="K56" s="27"/>
      <c r="L56" s="101">
        <v>6</v>
      </c>
      <c r="M56" s="103">
        <v>0</v>
      </c>
      <c r="N56" s="103">
        <v>0.01</v>
      </c>
      <c r="O56" s="103">
        <v>0.06</v>
      </c>
      <c r="P56" s="103">
        <v>0.19</v>
      </c>
      <c r="Q56" s="103">
        <v>0.95</v>
      </c>
      <c r="R56" s="103">
        <v>3.37</v>
      </c>
      <c r="S56" s="103">
        <v>8.85</v>
      </c>
      <c r="T56" s="27"/>
      <c r="U56" s="27"/>
      <c r="V56" s="101">
        <v>6</v>
      </c>
      <c r="W56" s="103">
        <v>0.11</v>
      </c>
      <c r="X56" s="103">
        <v>0.27</v>
      </c>
      <c r="Y56" s="103">
        <v>0.38</v>
      </c>
      <c r="Z56" s="103">
        <v>0.62</v>
      </c>
      <c r="AA56" s="103">
        <v>1.58</v>
      </c>
      <c r="AB56" s="103">
        <v>3.37</v>
      </c>
      <c r="AC56" s="103">
        <v>8.85</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2.0884581294302706E-2</v>
      </c>
      <c r="G57" s="102">
        <v>0.1008497593434485</v>
      </c>
      <c r="H57" s="102">
        <v>0.31757104151239235</v>
      </c>
      <c r="I57" s="102">
        <v>0.71247373860072527</v>
      </c>
      <c r="J57" s="27"/>
      <c r="K57" s="27"/>
      <c r="L57" s="101">
        <v>7</v>
      </c>
      <c r="M57" s="103">
        <v>0</v>
      </c>
      <c r="N57" s="103">
        <v>0.02</v>
      </c>
      <c r="O57" s="103">
        <v>7.0000000000000007E-2</v>
      </c>
      <c r="P57" s="103">
        <v>0.21</v>
      </c>
      <c r="Q57" s="103">
        <v>1</v>
      </c>
      <c r="R57" s="103">
        <v>3.21</v>
      </c>
      <c r="S57" s="103">
        <v>7.32</v>
      </c>
      <c r="T57" s="27"/>
      <c r="U57" s="27"/>
      <c r="V57" s="101">
        <v>7</v>
      </c>
      <c r="W57" s="103">
        <v>0.13</v>
      </c>
      <c r="X57" s="103">
        <v>0.28999999999999998</v>
      </c>
      <c r="Y57" s="103">
        <v>0.4</v>
      </c>
      <c r="Z57" s="103">
        <v>0.64</v>
      </c>
      <c r="AA57" s="103">
        <v>1.58</v>
      </c>
      <c r="AB57" s="103">
        <v>3.21</v>
      </c>
      <c r="AC57" s="103">
        <v>7.32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4.6344567677680072E-4</v>
      </c>
      <c r="D58" s="102">
        <v>2.1350961559338331E-3</v>
      </c>
      <c r="E58" s="102">
        <v>8.5829022140937357E-3</v>
      </c>
      <c r="F58" s="102">
        <v>2.6020338553093936E-2</v>
      </c>
      <c r="G58" s="102">
        <v>0.12090608183532792</v>
      </c>
      <c r="H58" s="102">
        <v>0.35162517201772364</v>
      </c>
      <c r="I58" s="102">
        <v>0.72930314256626594</v>
      </c>
      <c r="J58" s="27"/>
      <c r="K58" s="27"/>
      <c r="L58" s="101">
        <v>8</v>
      </c>
      <c r="M58" s="103">
        <v>0</v>
      </c>
      <c r="N58" s="103">
        <v>0.02</v>
      </c>
      <c r="O58" s="103">
        <v>0.08</v>
      </c>
      <c r="P58" s="103">
        <v>0.22</v>
      </c>
      <c r="Q58" s="103">
        <v>1.03</v>
      </c>
      <c r="R58" s="103">
        <v>3.04</v>
      </c>
      <c r="S58" s="103">
        <v>6.15</v>
      </c>
      <c r="T58" s="27"/>
      <c r="U58" s="27"/>
      <c r="V58" s="101">
        <v>8</v>
      </c>
      <c r="W58" s="103">
        <v>0.12</v>
      </c>
      <c r="X58" s="103">
        <v>0.3</v>
      </c>
      <c r="Y58" s="103">
        <v>0.41</v>
      </c>
      <c r="Z58" s="103">
        <v>0.66</v>
      </c>
      <c r="AA58" s="103">
        <v>1.57</v>
      </c>
      <c r="AB58" s="103">
        <v>3.04</v>
      </c>
      <c r="AC58" s="103">
        <v>6.15</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0.38254259123423601</v>
      </c>
      <c r="I59" s="102">
        <v>0.74388092155002317</v>
      </c>
      <c r="J59" s="27"/>
      <c r="K59" s="27"/>
      <c r="L59" s="101">
        <v>9</v>
      </c>
      <c r="M59" s="103">
        <v>0.01</v>
      </c>
      <c r="N59" s="103">
        <v>0.02</v>
      </c>
      <c r="O59" s="103">
        <v>0.08</v>
      </c>
      <c r="P59" s="103">
        <v>0.24</v>
      </c>
      <c r="Q59" s="103">
        <v>1.06</v>
      </c>
      <c r="R59" s="103">
        <v>2.87</v>
      </c>
      <c r="S59" s="103">
        <v>5.24</v>
      </c>
      <c r="T59" s="27"/>
      <c r="U59" s="27"/>
      <c r="V59" s="101">
        <v>9</v>
      </c>
      <c r="W59" s="103">
        <v>0.12</v>
      </c>
      <c r="X59" s="103">
        <v>0.3</v>
      </c>
      <c r="Y59" s="103">
        <v>0.42</v>
      </c>
      <c r="Z59" s="103">
        <v>0.68</v>
      </c>
      <c r="AA59" s="103">
        <v>1.57</v>
      </c>
      <c r="AB59" s="103">
        <v>2.87</v>
      </c>
      <c r="AC59" s="103">
        <v>5.24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3.7787443931866413E-3</v>
      </c>
      <c r="E60" s="102">
        <v>1.2914451338817752E-2</v>
      </c>
      <c r="F60" s="102">
        <v>3.7799663418888026E-2</v>
      </c>
      <c r="G60" s="102">
        <v>0.16126464701326809</v>
      </c>
      <c r="H60" s="102">
        <v>0.41069771420722578</v>
      </c>
      <c r="I60" s="102">
        <v>0.75678440927134072</v>
      </c>
      <c r="J60" s="27"/>
      <c r="K60" s="27"/>
      <c r="L60" s="101">
        <v>10</v>
      </c>
      <c r="M60" s="103">
        <v>0.01</v>
      </c>
      <c r="N60" s="103">
        <v>0.03</v>
      </c>
      <c r="O60" s="103">
        <v>0.09</v>
      </c>
      <c r="P60" s="103">
        <v>0.25</v>
      </c>
      <c r="Q60" s="103">
        <v>1.07</v>
      </c>
      <c r="R60" s="103">
        <v>2.7</v>
      </c>
      <c r="S60" s="103">
        <v>4.51</v>
      </c>
      <c r="T60" s="27"/>
      <c r="U60" s="27"/>
      <c r="V60" s="101">
        <v>10</v>
      </c>
      <c r="W60" s="103">
        <v>0.12</v>
      </c>
      <c r="X60" s="103">
        <v>0.31</v>
      </c>
      <c r="Y60" s="103">
        <v>0.43</v>
      </c>
      <c r="Z60" s="103">
        <v>0.7</v>
      </c>
      <c r="AA60" s="103">
        <v>1.57</v>
      </c>
      <c r="AB60" s="103">
        <v>2.7</v>
      </c>
      <c r="AC60" s="103">
        <v>4.51</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1.5490607264919623E-2</v>
      </c>
      <c r="F61" s="102">
        <v>4.4373261099025701E-2</v>
      </c>
      <c r="G61" s="102">
        <v>0.18115986945550527</v>
      </c>
      <c r="H61" s="102">
        <v>0.43642338300937356</v>
      </c>
      <c r="I61" s="102">
        <v>0.7683617158932381</v>
      </c>
      <c r="J61" s="27"/>
      <c r="K61" s="27"/>
      <c r="L61" s="101">
        <v>11</v>
      </c>
      <c r="M61" s="103">
        <v>0.01</v>
      </c>
      <c r="N61" s="103">
        <v>0.03</v>
      </c>
      <c r="O61" s="103">
        <v>0.1</v>
      </c>
      <c r="P61" s="103">
        <v>0.27</v>
      </c>
      <c r="Q61" s="103">
        <v>1.08</v>
      </c>
      <c r="R61" s="103">
        <v>2.54</v>
      </c>
      <c r="S61" s="103">
        <v>3.92</v>
      </c>
      <c r="T61" s="27"/>
      <c r="U61" s="27"/>
      <c r="V61" s="101">
        <v>11</v>
      </c>
      <c r="W61" s="103">
        <v>0.12</v>
      </c>
      <c r="X61" s="103">
        <v>0.31</v>
      </c>
      <c r="Y61" s="103">
        <v>0.43</v>
      </c>
      <c r="Z61" s="103">
        <v>0.71</v>
      </c>
      <c r="AA61" s="103">
        <v>1.56</v>
      </c>
      <c r="AB61" s="103">
        <v>2.54</v>
      </c>
      <c r="AC61" s="103">
        <v>3.92</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6.0632727860789959E-3</v>
      </c>
      <c r="E62" s="102">
        <v>1.8350205683568498E-2</v>
      </c>
      <c r="F62" s="102">
        <v>5.1351463341352148E-2</v>
      </c>
      <c r="G62" s="102">
        <v>0.20067954237262886</v>
      </c>
      <c r="H62" s="102">
        <v>0.46000892894631584</v>
      </c>
      <c r="I62" s="102">
        <v>0.77884272443884084</v>
      </c>
      <c r="J62" s="27"/>
      <c r="K62" s="27"/>
      <c r="L62" s="101">
        <v>12</v>
      </c>
      <c r="M62" s="103">
        <v>0.01</v>
      </c>
      <c r="N62" s="103">
        <v>0.03</v>
      </c>
      <c r="O62" s="103">
        <v>0.1</v>
      </c>
      <c r="P62" s="103">
        <v>0.28000000000000003</v>
      </c>
      <c r="Q62" s="103">
        <v>1.08</v>
      </c>
      <c r="R62" s="103">
        <v>2.38</v>
      </c>
      <c r="S62" s="103">
        <v>3.43</v>
      </c>
      <c r="T62" s="27"/>
      <c r="U62" s="27"/>
      <c r="V62" s="101">
        <v>12</v>
      </c>
      <c r="W62" s="103">
        <v>0.13</v>
      </c>
      <c r="X62" s="103">
        <v>0.31</v>
      </c>
      <c r="Y62" s="103">
        <v>0.44</v>
      </c>
      <c r="Z62" s="103">
        <v>0.71</v>
      </c>
      <c r="AA62" s="103">
        <v>1.56</v>
      </c>
      <c r="AB62" s="103">
        <v>2.5</v>
      </c>
      <c r="AC62" s="103">
        <v>3.43</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2.2665784788265093E-3</v>
      </c>
      <c r="D63" s="102">
        <v>7.4745085245918391E-3</v>
      </c>
      <c r="E63" s="102">
        <v>2.1497044100444788E-2</v>
      </c>
      <c r="F63" s="102">
        <v>5.8694651800402821E-2</v>
      </c>
      <c r="G63" s="102">
        <v>0.21973238693086403</v>
      </c>
      <c r="H63" s="102">
        <v>0.48170353541991567</v>
      </c>
      <c r="I63" s="102">
        <v>0.78839224792083185</v>
      </c>
      <c r="J63" s="27"/>
      <c r="K63" s="27"/>
      <c r="L63" s="101">
        <v>13</v>
      </c>
      <c r="M63" s="103">
        <v>0.01</v>
      </c>
      <c r="N63" s="103">
        <v>0.04</v>
      </c>
      <c r="O63" s="103">
        <v>0.11</v>
      </c>
      <c r="P63" s="103">
        <v>0.28999999999999998</v>
      </c>
      <c r="Q63" s="103">
        <v>1.07</v>
      </c>
      <c r="R63" s="103">
        <v>2.23</v>
      </c>
      <c r="S63" s="103">
        <v>3.02</v>
      </c>
      <c r="T63" s="27"/>
      <c r="U63" s="27"/>
      <c r="V63" s="101">
        <v>13</v>
      </c>
      <c r="W63" s="103">
        <v>0.13</v>
      </c>
      <c r="X63" s="103">
        <v>0.31</v>
      </c>
      <c r="Y63" s="103">
        <v>0.44</v>
      </c>
      <c r="Z63" s="103">
        <v>0.71</v>
      </c>
      <c r="AA63" s="103">
        <v>1.56</v>
      </c>
      <c r="AB63" s="103">
        <v>2.5</v>
      </c>
      <c r="AC63" s="103">
        <v>3.02</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2.8910993711166403E-3</v>
      </c>
      <c r="D64" s="102">
        <v>9.0786033354447408E-3</v>
      </c>
      <c r="E64" s="102">
        <v>2.4932257922033862E-2</v>
      </c>
      <c r="F64" s="102">
        <v>6.6363682489801096E-2</v>
      </c>
      <c r="G64" s="102">
        <v>0.23825588839596884</v>
      </c>
      <c r="H64" s="102">
        <v>0.50172123322684803</v>
      </c>
      <c r="I64" s="102">
        <v>0.79713627946755561</v>
      </c>
      <c r="J64" s="27"/>
      <c r="K64" s="27"/>
      <c r="L64" s="101">
        <v>14</v>
      </c>
      <c r="M64" s="103">
        <v>0.01</v>
      </c>
      <c r="N64" s="103">
        <v>0.04</v>
      </c>
      <c r="O64" s="103">
        <v>0.12</v>
      </c>
      <c r="P64" s="103">
        <v>0.3</v>
      </c>
      <c r="Q64" s="103">
        <v>1.06</v>
      </c>
      <c r="R64" s="103">
        <v>2.09</v>
      </c>
      <c r="S64" s="103">
        <v>2.68</v>
      </c>
      <c r="T64" s="27"/>
      <c r="U64" s="27"/>
      <c r="V64" s="101">
        <v>14</v>
      </c>
      <c r="W64" s="103">
        <v>0.13</v>
      </c>
      <c r="X64" s="103">
        <v>0.31</v>
      </c>
      <c r="Y64" s="103">
        <v>0.44</v>
      </c>
      <c r="Z64" s="103">
        <v>0.71</v>
      </c>
      <c r="AA64" s="103">
        <v>1.57</v>
      </c>
      <c r="AB64" s="103">
        <v>2.5</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3.6263142053731129E-3</v>
      </c>
      <c r="D65" s="102">
        <v>1.0884375174806789E-2</v>
      </c>
      <c r="E65" s="102">
        <v>2.8654556854236006E-2</v>
      </c>
      <c r="F65" s="102">
        <v>7.4320641035293858E-2</v>
      </c>
      <c r="G65" s="102">
        <v>0.25620986915220767</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0.13</v>
      </c>
      <c r="X65" s="103">
        <v>0.31</v>
      </c>
      <c r="Y65" s="103">
        <v>0.44</v>
      </c>
      <c r="Z65" s="103">
        <v>0.71</v>
      </c>
      <c r="AA65" s="103">
        <v>1.57</v>
      </c>
      <c r="AB65" s="103">
        <v>2.5</v>
      </c>
      <c r="AC65" s="103">
        <v>2.5</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4.4817930638062151E-3</v>
      </c>
      <c r="D66" s="102">
        <v>1.2899449970954881E-2</v>
      </c>
      <c r="E66" s="102">
        <v>3.2660485870324128E-2</v>
      </c>
      <c r="F66" s="102">
        <v>8.2529356035483864E-2</v>
      </c>
      <c r="G66" s="102">
        <v>0.27357135436313296</v>
      </c>
      <c r="H66" s="102">
        <v>0.53743641363699446</v>
      </c>
      <c r="I66" s="102">
        <v>0.81259312631649028</v>
      </c>
      <c r="J66" s="27"/>
      <c r="K66" s="27"/>
      <c r="L66" s="101">
        <v>16</v>
      </c>
      <c r="M66" s="103">
        <v>0.02</v>
      </c>
      <c r="N66" s="103">
        <v>0.05</v>
      </c>
      <c r="O66" s="103">
        <v>0.13</v>
      </c>
      <c r="P66" s="103">
        <v>0.32</v>
      </c>
      <c r="Q66" s="103">
        <v>1.02</v>
      </c>
      <c r="R66" s="103">
        <v>1.84</v>
      </c>
      <c r="S66" s="103">
        <v>2.13</v>
      </c>
      <c r="T66" s="27"/>
      <c r="U66" s="27"/>
      <c r="V66" s="101">
        <v>16</v>
      </c>
      <c r="W66" s="103">
        <v>0.13</v>
      </c>
      <c r="X66" s="103">
        <v>0.31</v>
      </c>
      <c r="Y66" s="103">
        <v>0.44</v>
      </c>
      <c r="Z66" s="103">
        <v>0.71</v>
      </c>
      <c r="AA66" s="103">
        <v>1.57</v>
      </c>
      <c r="AB66" s="103">
        <v>2.5</v>
      </c>
      <c r="AC66" s="103">
        <v>2.5</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1.5130201504092467E-2</v>
      </c>
      <c r="E67" s="102">
        <v>3.6944694802294786E-2</v>
      </c>
      <c r="F67" s="102">
        <v>9.0955727182171014E-2</v>
      </c>
      <c r="G67" s="102">
        <v>0.29033049540935973</v>
      </c>
      <c r="H67" s="102">
        <v>0.5534296226650407</v>
      </c>
      <c r="I67" s="102">
        <v>0.819458664406849</v>
      </c>
      <c r="J67" s="27"/>
      <c r="K67" s="27"/>
      <c r="L67" s="101">
        <v>17</v>
      </c>
      <c r="M67" s="103">
        <v>0.02</v>
      </c>
      <c r="N67" s="103">
        <v>0.06</v>
      </c>
      <c r="O67" s="103">
        <v>0.14000000000000001</v>
      </c>
      <c r="P67" s="103">
        <v>0.33</v>
      </c>
      <c r="Q67" s="103">
        <v>1</v>
      </c>
      <c r="R67" s="103">
        <v>1.72</v>
      </c>
      <c r="S67" s="103">
        <v>1.91</v>
      </c>
      <c r="T67" s="27"/>
      <c r="U67" s="27"/>
      <c r="V67" s="101">
        <v>17</v>
      </c>
      <c r="W67" s="103">
        <v>0.13</v>
      </c>
      <c r="X67" s="103">
        <v>0.32</v>
      </c>
      <c r="Y67" s="103">
        <v>0.45</v>
      </c>
      <c r="Z67" s="103">
        <v>0.71</v>
      </c>
      <c r="AA67" s="103">
        <v>1.57</v>
      </c>
      <c r="AB67" s="103">
        <v>2.5</v>
      </c>
      <c r="AC67" s="103">
        <v>2.5</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4.1500205234059846E-2</v>
      </c>
      <c r="F68" s="102">
        <v>9.9567913536800431E-2</v>
      </c>
      <c r="G68" s="102">
        <v>0.30648734805709549</v>
      </c>
      <c r="H68" s="102">
        <v>0.5683447598125152</v>
      </c>
      <c r="I68" s="102">
        <v>0.82583152049729402</v>
      </c>
      <c r="J68" s="27"/>
      <c r="K68" s="27"/>
      <c r="L68" s="101">
        <v>18</v>
      </c>
      <c r="M68" s="103">
        <v>0.02</v>
      </c>
      <c r="N68" s="103">
        <v>0.06</v>
      </c>
      <c r="O68" s="103">
        <v>0.15</v>
      </c>
      <c r="P68" s="103">
        <v>0.34</v>
      </c>
      <c r="Q68" s="103">
        <v>0.98</v>
      </c>
      <c r="R68" s="103">
        <v>1.61</v>
      </c>
      <c r="S68" s="103">
        <v>1.72</v>
      </c>
      <c r="T68" s="27"/>
      <c r="U68" s="27"/>
      <c r="V68" s="101">
        <v>18</v>
      </c>
      <c r="W68" s="103">
        <v>0.13</v>
      </c>
      <c r="X68" s="103">
        <v>0.32</v>
      </c>
      <c r="Y68" s="103">
        <v>0.47</v>
      </c>
      <c r="Z68" s="103">
        <v>0.72</v>
      </c>
      <c r="AA68" s="103">
        <v>1.57</v>
      </c>
      <c r="AB68" s="103">
        <v>2.5</v>
      </c>
      <c r="AC68" s="103">
        <v>2.5</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2.0257816256920257E-2</v>
      </c>
      <c r="E69" s="102">
        <v>4.6318666931718017E-2</v>
      </c>
      <c r="F69" s="102">
        <v>0.10833641779792567</v>
      </c>
      <c r="G69" s="102">
        <v>0.32204933620668647</v>
      </c>
      <c r="H69" s="102">
        <v>0.58228574299434976</v>
      </c>
      <c r="I69" s="102">
        <v>0.83176266489511586</v>
      </c>
      <c r="J69" s="27"/>
      <c r="K69" s="27"/>
      <c r="L69" s="101">
        <v>19</v>
      </c>
      <c r="M69" s="103">
        <v>0.03</v>
      </c>
      <c r="N69" s="103">
        <v>7.0000000000000007E-2</v>
      </c>
      <c r="O69" s="103">
        <v>0.15</v>
      </c>
      <c r="P69" s="103">
        <v>0.34</v>
      </c>
      <c r="Q69" s="103">
        <v>0.95</v>
      </c>
      <c r="R69" s="103">
        <v>1.51</v>
      </c>
      <c r="S69" s="103">
        <v>1.56</v>
      </c>
      <c r="T69" s="27"/>
      <c r="U69" s="27"/>
      <c r="V69" s="101">
        <v>19</v>
      </c>
      <c r="W69" s="103">
        <v>0.14000000000000001</v>
      </c>
      <c r="X69" s="103">
        <v>0.32</v>
      </c>
      <c r="Y69" s="103">
        <v>0.49</v>
      </c>
      <c r="Z69" s="103">
        <v>0.72</v>
      </c>
      <c r="AA69" s="103">
        <v>1.57</v>
      </c>
      <c r="AB69" s="103">
        <v>2.5</v>
      </c>
      <c r="AC69" s="103">
        <v>2.5</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2.3161025655307182E-2</v>
      </c>
      <c r="E70" s="102">
        <v>5.1390598742177732E-2</v>
      </c>
      <c r="F70" s="102">
        <v>0.11723409455025051</v>
      </c>
      <c r="G70" s="102">
        <v>0.33702926302370079</v>
      </c>
      <c r="H70" s="102">
        <v>0.59534361849632877</v>
      </c>
      <c r="I70" s="102">
        <v>0.83729620025653839</v>
      </c>
      <c r="J70" s="27"/>
      <c r="K70" s="27"/>
      <c r="L70" s="101">
        <v>20</v>
      </c>
      <c r="M70" s="103">
        <v>0.03</v>
      </c>
      <c r="N70" s="103">
        <v>7.0000000000000007E-2</v>
      </c>
      <c r="O70" s="103">
        <v>0.16</v>
      </c>
      <c r="P70" s="103">
        <v>0.35</v>
      </c>
      <c r="Q70" s="103">
        <v>0.93</v>
      </c>
      <c r="R70" s="103">
        <v>1.42</v>
      </c>
      <c r="S70" s="103">
        <v>1.41</v>
      </c>
      <c r="T70" s="27"/>
      <c r="U70" s="27"/>
      <c r="V70" s="101">
        <v>20</v>
      </c>
      <c r="W70" s="103">
        <v>0.14000000000000001</v>
      </c>
      <c r="X70" s="103">
        <v>0.33</v>
      </c>
      <c r="Y70" s="103">
        <v>0.52</v>
      </c>
      <c r="Z70" s="103">
        <v>0.72</v>
      </c>
      <c r="AA70" s="103">
        <v>1.58</v>
      </c>
      <c r="AB70" s="103">
        <v>2.5099999999999998</v>
      </c>
      <c r="AC70" s="103">
        <v>2.5099999999999998</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2.6292661108195496E-2</v>
      </c>
      <c r="E71" s="102">
        <v>5.670561090667333E-2</v>
      </c>
      <c r="F71" s="102">
        <v>0.12623610417381001</v>
      </c>
      <c r="G71" s="102">
        <v>0.35144375775190695</v>
      </c>
      <c r="H71" s="102">
        <v>0.60759850089519551</v>
      </c>
      <c r="I71" s="102">
        <v>0.84247051687756036</v>
      </c>
      <c r="J71" s="27"/>
      <c r="K71" s="27"/>
      <c r="L71" s="101">
        <v>21</v>
      </c>
      <c r="M71" s="103">
        <v>0.03</v>
      </c>
      <c r="N71" s="103">
        <v>0.08</v>
      </c>
      <c r="O71" s="103">
        <v>0.17</v>
      </c>
      <c r="P71" s="103">
        <v>0.35</v>
      </c>
      <c r="Q71" s="103">
        <v>0.9</v>
      </c>
      <c r="R71" s="103">
        <v>1.33</v>
      </c>
      <c r="S71" s="103">
        <v>1.28</v>
      </c>
      <c r="T71" s="27"/>
      <c r="U71" s="27"/>
      <c r="V71" s="101">
        <v>21</v>
      </c>
      <c r="W71" s="103">
        <v>0.14000000000000001</v>
      </c>
      <c r="X71" s="103">
        <v>0.33</v>
      </c>
      <c r="Y71" s="103">
        <v>0.55000000000000004</v>
      </c>
      <c r="Z71" s="103">
        <v>0.73</v>
      </c>
      <c r="AA71" s="103">
        <v>1.58</v>
      </c>
      <c r="AB71" s="103">
        <v>2.5099999999999998</v>
      </c>
      <c r="AC71" s="103">
        <v>2.5099999999999998</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2.965285841088101E-2</v>
      </c>
      <c r="E72" s="102">
        <v>6.2252607219459515E-2</v>
      </c>
      <c r="F72" s="102">
        <v>0.13531982907199733</v>
      </c>
      <c r="G72" s="102">
        <v>0.36531206848010273</v>
      </c>
      <c r="H72" s="102">
        <v>0.6191211827836024</v>
      </c>
      <c r="I72" s="102">
        <v>0.8473192095180222</v>
      </c>
      <c r="J72" s="27"/>
      <c r="K72" s="27"/>
      <c r="L72" s="101">
        <v>22</v>
      </c>
      <c r="M72" s="103">
        <v>0.04</v>
      </c>
      <c r="N72" s="103">
        <v>0.09</v>
      </c>
      <c r="O72" s="103">
        <v>0.17</v>
      </c>
      <c r="P72" s="103">
        <v>0.35</v>
      </c>
      <c r="Q72" s="103">
        <v>0.87</v>
      </c>
      <c r="R72" s="103">
        <v>1.25</v>
      </c>
      <c r="S72" s="103">
        <v>1.17</v>
      </c>
      <c r="T72" s="27"/>
      <c r="U72" s="27"/>
      <c r="V72" s="101">
        <v>22</v>
      </c>
      <c r="W72" s="103">
        <v>0.15</v>
      </c>
      <c r="X72" s="103">
        <v>0.33</v>
      </c>
      <c r="Y72" s="103">
        <v>0.56000000000000005</v>
      </c>
      <c r="Z72" s="103">
        <v>0.73</v>
      </c>
      <c r="AA72" s="103">
        <v>1.58</v>
      </c>
      <c r="AB72" s="103">
        <v>2.52</v>
      </c>
      <c r="AC72" s="103">
        <v>2.52</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0.14446476491583773</v>
      </c>
      <c r="G73" s="102">
        <v>0.37865512905149451</v>
      </c>
      <c r="H73" s="102">
        <v>0.62997447318589672</v>
      </c>
      <c r="I73" s="102">
        <v>0.85187181823136193</v>
      </c>
      <c r="J73" s="27"/>
      <c r="K73" s="27"/>
      <c r="L73" s="101">
        <v>23</v>
      </c>
      <c r="M73" s="103">
        <v>0.04</v>
      </c>
      <c r="N73" s="103">
        <v>0.09</v>
      </c>
      <c r="O73" s="103">
        <v>0.18</v>
      </c>
      <c r="P73" s="103">
        <v>0.36</v>
      </c>
      <c r="Q73" s="103">
        <v>0.84</v>
      </c>
      <c r="R73" s="103">
        <v>1.17</v>
      </c>
      <c r="S73" s="103">
        <v>1.06</v>
      </c>
      <c r="T73" s="27"/>
      <c r="U73" s="27"/>
      <c r="V73" s="101">
        <v>23</v>
      </c>
      <c r="W73" s="103">
        <v>0.15</v>
      </c>
      <c r="X73" s="103">
        <v>0.33</v>
      </c>
      <c r="Y73" s="103">
        <v>0.59</v>
      </c>
      <c r="Z73" s="103">
        <v>0.73</v>
      </c>
      <c r="AA73" s="103">
        <v>1.59</v>
      </c>
      <c r="AB73" s="103">
        <v>2.52</v>
      </c>
      <c r="AC73" s="103">
        <v>2.52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1.6668962300692182E-2</v>
      </c>
      <c r="D74" s="102">
        <v>3.7054000213280709E-2</v>
      </c>
      <c r="E74" s="102">
        <v>7.3995703882635822E-2</v>
      </c>
      <c r="F74" s="102">
        <v>0.1536523964939937</v>
      </c>
      <c r="G74" s="102">
        <v>0.39149484277867624</v>
      </c>
      <c r="H74" s="102">
        <v>0.64021431347356417</v>
      </c>
      <c r="I74" s="102">
        <v>0.85615443417940984</v>
      </c>
      <c r="J74" s="27"/>
      <c r="K74" s="27"/>
      <c r="L74" s="101">
        <v>24</v>
      </c>
      <c r="M74" s="103">
        <v>0.04</v>
      </c>
      <c r="N74" s="103">
        <v>0.1</v>
      </c>
      <c r="O74" s="103">
        <v>0.18</v>
      </c>
      <c r="P74" s="103">
        <v>0.36</v>
      </c>
      <c r="Q74" s="103">
        <v>0.81</v>
      </c>
      <c r="R74" s="103">
        <v>1.1000000000000001</v>
      </c>
      <c r="S74" s="103">
        <v>0.97</v>
      </c>
      <c r="T74" s="27"/>
      <c r="U74" s="27"/>
      <c r="V74" s="101">
        <v>24</v>
      </c>
      <c r="W74" s="103">
        <v>0.15</v>
      </c>
      <c r="X74" s="103">
        <v>0.33</v>
      </c>
      <c r="Y74" s="103">
        <v>0.61</v>
      </c>
      <c r="Z74" s="103">
        <v>0.73</v>
      </c>
      <c r="AA74" s="103">
        <v>1.59</v>
      </c>
      <c r="AB74" s="103">
        <v>2.52</v>
      </c>
      <c r="AC74" s="103">
        <v>2.52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1.8962736800409628E-2</v>
      </c>
      <c r="D75" s="102">
        <v>4.1089960863319133E-2</v>
      </c>
      <c r="E75" s="102">
        <v>8.0167611973144606E-2</v>
      </c>
      <c r="F75" s="102">
        <v>0.16286606533153791</v>
      </c>
      <c r="G75" s="102">
        <v>0.40385353725887402</v>
      </c>
      <c r="H75" s="102">
        <v>0.64989071081204131</v>
      </c>
      <c r="I75" s="102">
        <v>0.86019019919335549</v>
      </c>
      <c r="J75" s="27"/>
      <c r="K75" s="27"/>
      <c r="L75" s="101">
        <v>25</v>
      </c>
      <c r="M75" s="103">
        <v>0.05</v>
      </c>
      <c r="N75" s="103">
        <v>0.1</v>
      </c>
      <c r="O75" s="103">
        <v>0.19</v>
      </c>
      <c r="P75" s="103">
        <v>0.36</v>
      </c>
      <c r="Q75" s="103">
        <v>0.79</v>
      </c>
      <c r="R75" s="103">
        <v>1.03</v>
      </c>
      <c r="S75" s="103">
        <v>0.89</v>
      </c>
      <c r="T75" s="27"/>
      <c r="U75" s="27"/>
      <c r="V75" s="101">
        <v>25</v>
      </c>
      <c r="W75" s="103">
        <v>0.15</v>
      </c>
      <c r="X75" s="103">
        <v>0.33</v>
      </c>
      <c r="Y75" s="103">
        <v>0.64</v>
      </c>
      <c r="Z75" s="103">
        <v>0.73</v>
      </c>
      <c r="AA75" s="103">
        <v>1.59</v>
      </c>
      <c r="AB75" s="103">
        <v>2.52</v>
      </c>
      <c r="AC75" s="103">
        <v>2.52</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2.1443967971053256E-2</v>
      </c>
      <c r="D76" s="102">
        <v>4.5344678236556211E-2</v>
      </c>
      <c r="E76" s="102">
        <v>8.6523384205085735E-2</v>
      </c>
      <c r="F76" s="102">
        <v>0.17209083435497161</v>
      </c>
      <c r="G76" s="102">
        <v>0.41575355390236529</v>
      </c>
      <c r="H76" s="102">
        <v>0.65904852180138662</v>
      </c>
      <c r="I76" s="102">
        <v>0.863999720334369</v>
      </c>
      <c r="J76" s="27"/>
      <c r="K76" s="27"/>
      <c r="L76" s="101">
        <v>26</v>
      </c>
      <c r="M76" s="103">
        <v>0.05</v>
      </c>
      <c r="N76" s="103">
        <v>0.11</v>
      </c>
      <c r="O76" s="103">
        <v>0.19</v>
      </c>
      <c r="P76" s="103">
        <v>0.36</v>
      </c>
      <c r="Q76" s="103">
        <v>0.76</v>
      </c>
      <c r="R76" s="103">
        <v>0.97</v>
      </c>
      <c r="S76" s="103">
        <v>0.82</v>
      </c>
      <c r="T76" s="27"/>
      <c r="U76" s="27"/>
      <c r="V76" s="101">
        <v>26</v>
      </c>
      <c r="W76" s="103">
        <v>0.15</v>
      </c>
      <c r="X76" s="103">
        <v>0.33</v>
      </c>
      <c r="Y76" s="103">
        <v>0.66</v>
      </c>
      <c r="Z76" s="103">
        <v>0.73</v>
      </c>
      <c r="AA76" s="103">
        <v>1.59</v>
      </c>
      <c r="AB76" s="103">
        <v>2.52</v>
      </c>
      <c r="AC76" s="103">
        <v>2.52</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2.4115408210022341E-2</v>
      </c>
      <c r="D77" s="102">
        <v>4.9813516154129392E-2</v>
      </c>
      <c r="E77" s="102">
        <v>9.3050720500248152E-2</v>
      </c>
      <c r="F77" s="102">
        <v>0.18131335342288021</v>
      </c>
      <c r="G77" s="102">
        <v>0.42721694323779508</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0.15</v>
      </c>
      <c r="X77" s="103">
        <v>0.33</v>
      </c>
      <c r="Y77" s="103">
        <v>0.69</v>
      </c>
      <c r="Z77" s="103">
        <v>0.73</v>
      </c>
      <c r="AA77" s="103">
        <v>1.59</v>
      </c>
      <c r="AB77" s="103">
        <v>2.52</v>
      </c>
      <c r="AC77" s="103">
        <v>2.52</v>
      </c>
      <c r="AD77" s="27"/>
      <c r="AE77" s="27"/>
      <c r="AF77" s="101">
        <v>27</v>
      </c>
      <c r="AG77" s="103">
        <v>0.05</v>
      </c>
      <c r="AH77" s="103">
        <v>0.13</v>
      </c>
      <c r="AI77" s="103">
        <v>0.49</v>
      </c>
      <c r="AJ77" s="103">
        <v>0.33</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2.6979026629491351E-2</v>
      </c>
      <c r="D78" s="102">
        <v>5.4491133504365109E-2</v>
      </c>
      <c r="E78" s="102">
        <v>9.9737417387742819E-2</v>
      </c>
      <c r="F78" s="102">
        <v>0.19052172842023088</v>
      </c>
      <c r="G78" s="102">
        <v>0.4382652430084043</v>
      </c>
      <c r="H78" s="102">
        <v>0.67596591926995464</v>
      </c>
      <c r="I78" s="102">
        <v>0.87101180444209148</v>
      </c>
      <c r="J78" s="27"/>
      <c r="K78" s="27"/>
      <c r="L78" s="101">
        <v>28</v>
      </c>
      <c r="M78" s="103">
        <v>0.06</v>
      </c>
      <c r="N78" s="103">
        <v>0.12</v>
      </c>
      <c r="O78" s="103">
        <v>0.2</v>
      </c>
      <c r="P78" s="103">
        <v>0.36</v>
      </c>
      <c r="Q78" s="103">
        <v>0.71</v>
      </c>
      <c r="R78" s="103">
        <v>0.86</v>
      </c>
      <c r="S78" s="103">
        <v>0.69</v>
      </c>
      <c r="T78" s="27"/>
      <c r="U78" s="27"/>
      <c r="V78" s="101">
        <v>28</v>
      </c>
      <c r="W78" s="103">
        <v>0.15</v>
      </c>
      <c r="X78" s="103">
        <v>0.33</v>
      </c>
      <c r="Y78" s="103">
        <v>0.71</v>
      </c>
      <c r="Z78" s="103">
        <v>0.73</v>
      </c>
      <c r="AA78" s="103">
        <v>1.58</v>
      </c>
      <c r="AB78" s="103">
        <v>2.52</v>
      </c>
      <c r="AC78" s="103">
        <v>2.52</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3.003602341303694E-2</v>
      </c>
      <c r="D79" s="102">
        <v>5.9371568222694841E-2</v>
      </c>
      <c r="E79" s="102">
        <v>0.10657144379657621</v>
      </c>
      <c r="F79" s="102">
        <v>0.19970539575732807</v>
      </c>
      <c r="G79" s="102">
        <v>0.44891932082097191</v>
      </c>
      <c r="H79" s="102">
        <v>0.68379491964061223</v>
      </c>
      <c r="I79" s="102">
        <v>0.87424575051650966</v>
      </c>
      <c r="J79" s="27"/>
      <c r="K79" s="27"/>
      <c r="L79" s="101">
        <v>29</v>
      </c>
      <c r="M79" s="103">
        <v>0.06</v>
      </c>
      <c r="N79" s="103">
        <v>0.12</v>
      </c>
      <c r="O79" s="103">
        <v>0.21</v>
      </c>
      <c r="P79" s="103">
        <v>0.36</v>
      </c>
      <c r="Q79" s="103">
        <v>0.68</v>
      </c>
      <c r="R79" s="103">
        <v>0.81</v>
      </c>
      <c r="S79" s="103">
        <v>0.64</v>
      </c>
      <c r="T79" s="27"/>
      <c r="U79" s="27"/>
      <c r="V79" s="101">
        <v>29</v>
      </c>
      <c r="W79" s="103">
        <v>0.15</v>
      </c>
      <c r="X79" s="103">
        <v>0.33</v>
      </c>
      <c r="Y79" s="103">
        <v>0.74</v>
      </c>
      <c r="Z79" s="103">
        <v>0.73</v>
      </c>
      <c r="AA79" s="103">
        <v>1.58</v>
      </c>
      <c r="AB79" s="103">
        <v>2.5099999999999998</v>
      </c>
      <c r="AC79" s="103">
        <v>2.5099999999999998</v>
      </c>
      <c r="AD79" s="27"/>
      <c r="AE79" s="27"/>
      <c r="AF79" s="101">
        <v>29</v>
      </c>
      <c r="AG79" s="103">
        <v>0.05</v>
      </c>
      <c r="AH79" s="103">
        <v>0.13</v>
      </c>
      <c r="AI79" s="103">
        <v>0.53</v>
      </c>
      <c r="AJ79" s="103">
        <v>0.36</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6.4448319022699929E-2</v>
      </c>
      <c r="E80" s="105">
        <v>0.11354100399701829</v>
      </c>
      <c r="F80" s="105">
        <v>0.20885500346446723</v>
      </c>
      <c r="G80" s="105">
        <v>0.45919926689490059</v>
      </c>
      <c r="H80" s="105">
        <v>0.69124504156297917</v>
      </c>
      <c r="I80" s="105">
        <v>0.87731666935508079</v>
      </c>
      <c r="J80" s="27"/>
      <c r="K80" s="27"/>
      <c r="L80" s="104">
        <v>30</v>
      </c>
      <c r="M80" s="106">
        <v>7.0000000000000007E-2</v>
      </c>
      <c r="N80" s="106">
        <v>0.13</v>
      </c>
      <c r="O80" s="106">
        <v>0.21</v>
      </c>
      <c r="P80" s="106">
        <v>0.36</v>
      </c>
      <c r="Q80" s="106">
        <v>0.66</v>
      </c>
      <c r="R80" s="106">
        <v>0.76</v>
      </c>
      <c r="S80" s="106">
        <v>0.59</v>
      </c>
      <c r="T80" s="27"/>
      <c r="U80" s="27"/>
      <c r="V80" s="104">
        <v>30</v>
      </c>
      <c r="W80" s="106">
        <v>0.14000000000000001</v>
      </c>
      <c r="X80" s="106">
        <v>0.33</v>
      </c>
      <c r="Y80" s="106">
        <v>0.76</v>
      </c>
      <c r="Z80" s="106">
        <v>0.75</v>
      </c>
      <c r="AA80" s="106">
        <v>1.58</v>
      </c>
      <c r="AB80" s="106">
        <v>2.5099999999999998</v>
      </c>
      <c r="AC80" s="106">
        <v>2.5099999999999998</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169</v>
      </c>
      <c r="AO6" s="188"/>
      <c r="AP6" s="188"/>
      <c r="AQ6" s="189"/>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2.44</v>
      </c>
      <c r="S11" s="100">
        <v>12.67</v>
      </c>
      <c r="T11" s="27"/>
      <c r="U11" s="98" t="s">
        <v>101</v>
      </c>
      <c r="V11" s="99">
        <v>1</v>
      </c>
      <c r="W11" s="100">
        <v>0.08</v>
      </c>
      <c r="X11" s="100">
        <v>0.24</v>
      </c>
      <c r="Y11" s="100">
        <v>0.52</v>
      </c>
      <c r="Z11" s="100">
        <v>1.4</v>
      </c>
      <c r="AA11" s="100">
        <v>2.42</v>
      </c>
      <c r="AB11" s="100">
        <v>5.28</v>
      </c>
      <c r="AC11" s="100">
        <v>12.67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0.69</v>
      </c>
      <c r="R12" s="103">
        <v>2.42</v>
      </c>
      <c r="S12" s="103">
        <v>10.18</v>
      </c>
      <c r="T12" s="27"/>
      <c r="U12" s="27"/>
      <c r="V12" s="101">
        <v>2</v>
      </c>
      <c r="W12" s="103">
        <v>0.08</v>
      </c>
      <c r="X12" s="103">
        <v>0.24</v>
      </c>
      <c r="Y12" s="103">
        <v>0.52</v>
      </c>
      <c r="Z12" s="103">
        <v>1.4</v>
      </c>
      <c r="AA12" s="103">
        <v>2.42</v>
      </c>
      <c r="AB12" s="103">
        <v>5.28</v>
      </c>
      <c r="AC12" s="103">
        <v>10.18</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7.5957498000000015E-4</v>
      </c>
      <c r="D13" s="102">
        <v>1.655230041E-3</v>
      </c>
      <c r="E13" s="102">
        <v>2.6198210280000004E-3</v>
      </c>
      <c r="F13" s="102">
        <v>6.7382310350000002E-3</v>
      </c>
      <c r="G13" s="102">
        <v>2.973922931E-2</v>
      </c>
      <c r="H13" s="102">
        <v>9.4808710379000016E-2</v>
      </c>
      <c r="I13" s="102">
        <v>0.30945762336999999</v>
      </c>
      <c r="J13" s="27"/>
      <c r="K13" s="27"/>
      <c r="L13" s="101">
        <v>3</v>
      </c>
      <c r="M13" s="103">
        <v>0.02</v>
      </c>
      <c r="N13" s="103">
        <v>0.04</v>
      </c>
      <c r="O13" s="103">
        <v>0.06</v>
      </c>
      <c r="P13" s="103">
        <v>0.17</v>
      </c>
      <c r="Q13" s="103">
        <v>0.73</v>
      </c>
      <c r="R13" s="103">
        <v>2.35</v>
      </c>
      <c r="S13" s="103">
        <v>8.3000000000000007</v>
      </c>
      <c r="T13" s="27"/>
      <c r="U13" s="27"/>
      <c r="V13" s="101">
        <v>3</v>
      </c>
      <c r="W13" s="103">
        <v>0.09</v>
      </c>
      <c r="X13" s="103">
        <v>0.26</v>
      </c>
      <c r="Y13" s="103">
        <v>0.52</v>
      </c>
      <c r="Z13" s="103">
        <v>1.28</v>
      </c>
      <c r="AA13" s="103">
        <v>2.38</v>
      </c>
      <c r="AB13" s="103">
        <v>5.25</v>
      </c>
      <c r="AC13" s="103">
        <v>8.3000000000000007</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1.3568529512476E-3</v>
      </c>
      <c r="D14" s="102">
        <v>2.3086886842331E-3</v>
      </c>
      <c r="E14" s="102">
        <v>3.6508445541921001E-3</v>
      </c>
      <c r="F14" s="102">
        <v>9.6122293774026004E-3</v>
      </c>
      <c r="G14" s="102">
        <v>4.16081643892139E-2</v>
      </c>
      <c r="H14" s="102">
        <v>0.12395464797584541</v>
      </c>
      <c r="I14" s="102">
        <v>0.35441150253549192</v>
      </c>
      <c r="J14" s="27"/>
      <c r="K14" s="27"/>
      <c r="L14" s="101">
        <v>4</v>
      </c>
      <c r="M14" s="103">
        <v>0.02</v>
      </c>
      <c r="N14" s="103">
        <v>0.04</v>
      </c>
      <c r="O14" s="103">
        <v>7.0000000000000007E-2</v>
      </c>
      <c r="P14" s="103">
        <v>0.18</v>
      </c>
      <c r="Q14" s="103">
        <v>0.76</v>
      </c>
      <c r="R14" s="103">
        <v>2.27</v>
      </c>
      <c r="S14" s="103">
        <v>6.86</v>
      </c>
      <c r="T14" s="27"/>
      <c r="U14" s="27"/>
      <c r="V14" s="101">
        <v>4</v>
      </c>
      <c r="W14" s="103">
        <v>0.1</v>
      </c>
      <c r="X14" s="103">
        <v>0.28000000000000003</v>
      </c>
      <c r="Y14" s="103">
        <v>0.54</v>
      </c>
      <c r="Z14" s="103">
        <v>1.19</v>
      </c>
      <c r="AA14" s="103">
        <v>2.37</v>
      </c>
      <c r="AB14" s="103">
        <v>5.23</v>
      </c>
      <c r="AC14" s="103">
        <v>6.86</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4.7688353660738309E-3</v>
      </c>
      <c r="F15" s="102">
        <v>1.2755920169149159E-2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2.17</v>
      </c>
      <c r="S15" s="103">
        <v>5.76</v>
      </c>
      <c r="T15" s="27"/>
      <c r="U15" s="27"/>
      <c r="V15" s="101">
        <v>5</v>
      </c>
      <c r="W15" s="103">
        <v>0.12</v>
      </c>
      <c r="X15" s="103">
        <v>0.3</v>
      </c>
      <c r="Y15" s="103">
        <v>0.56000000000000005</v>
      </c>
      <c r="Z15" s="103">
        <v>1.1000000000000001</v>
      </c>
      <c r="AA15" s="103">
        <v>2.36</v>
      </c>
      <c r="AB15" s="103">
        <v>5.22</v>
      </c>
      <c r="AC15" s="103">
        <v>5.76</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3.7728617817686973E-3</v>
      </c>
      <c r="E16" s="102">
        <v>5.9774367213830575E-3</v>
      </c>
      <c r="F16" s="102">
        <v>1.6145839164440269E-2</v>
      </c>
      <c r="G16" s="102">
        <v>6.6361921587292261E-2</v>
      </c>
      <c r="H16" s="102">
        <v>0.17630054825291697</v>
      </c>
      <c r="I16" s="102">
        <v>0.41485625649239632</v>
      </c>
      <c r="J16" s="27"/>
      <c r="K16" s="27"/>
      <c r="L16" s="101">
        <v>6</v>
      </c>
      <c r="M16" s="103">
        <v>0.03</v>
      </c>
      <c r="N16" s="103">
        <v>0.05</v>
      </c>
      <c r="O16" s="103">
        <v>7.0000000000000007E-2</v>
      </c>
      <c r="P16" s="103">
        <v>0.19</v>
      </c>
      <c r="Q16" s="103">
        <v>0.79</v>
      </c>
      <c r="R16" s="103">
        <v>2.0699999999999998</v>
      </c>
      <c r="S16" s="103">
        <v>4.91</v>
      </c>
      <c r="T16" s="27"/>
      <c r="U16" s="27"/>
      <c r="V16" s="101">
        <v>6</v>
      </c>
      <c r="W16" s="103">
        <v>0.14000000000000001</v>
      </c>
      <c r="X16" s="103">
        <v>0.34</v>
      </c>
      <c r="Y16" s="103">
        <v>0.59</v>
      </c>
      <c r="Z16" s="103">
        <v>1.04</v>
      </c>
      <c r="AA16" s="103">
        <v>2.34</v>
      </c>
      <c r="AB16" s="103">
        <v>5.21</v>
      </c>
      <c r="AC16" s="103">
        <v>5.21</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4.5876395735349254E-3</v>
      </c>
      <c r="E17" s="102">
        <v>7.2794387696084387E-3</v>
      </c>
      <c r="F17" s="102">
        <v>1.9758662676569706E-2</v>
      </c>
      <c r="G17" s="102">
        <v>7.885605064202228E-2</v>
      </c>
      <c r="H17" s="102">
        <v>0.19961278633647503</v>
      </c>
      <c r="I17" s="102">
        <v>0.43701454371214365</v>
      </c>
      <c r="J17" s="27"/>
      <c r="K17" s="27"/>
      <c r="L17" s="101">
        <v>7</v>
      </c>
      <c r="M17" s="103">
        <v>0.04</v>
      </c>
      <c r="N17" s="103">
        <v>0.05</v>
      </c>
      <c r="O17" s="103">
        <v>0.08</v>
      </c>
      <c r="P17" s="103">
        <v>0.2</v>
      </c>
      <c r="Q17" s="103">
        <v>0.79</v>
      </c>
      <c r="R17" s="103">
        <v>1.96</v>
      </c>
      <c r="S17" s="103">
        <v>4.2300000000000004</v>
      </c>
      <c r="T17" s="27"/>
      <c r="U17" s="27"/>
      <c r="V17" s="101">
        <v>7</v>
      </c>
      <c r="W17" s="103">
        <v>0.16</v>
      </c>
      <c r="X17" s="103">
        <v>0.36</v>
      </c>
      <c r="Y17" s="103">
        <v>0.6</v>
      </c>
      <c r="Z17" s="103">
        <v>0.98</v>
      </c>
      <c r="AA17" s="103">
        <v>2.33</v>
      </c>
      <c r="AB17" s="103">
        <v>5.2</v>
      </c>
      <c r="AC17" s="103">
        <v>5.2</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5.4606286396769663E-3</v>
      </c>
      <c r="E18" s="102">
        <v>8.6767890274299445E-3</v>
      </c>
      <c r="F18" s="102">
        <v>2.3571192458439423E-2</v>
      </c>
      <c r="G18" s="102">
        <v>9.124804496053926E-2</v>
      </c>
      <c r="H18" s="102">
        <v>0.22119729805300301</v>
      </c>
      <c r="I18" s="102">
        <v>0.45604671689252307</v>
      </c>
      <c r="J18" s="27"/>
      <c r="K18" s="27"/>
      <c r="L18" s="101">
        <v>8</v>
      </c>
      <c r="M18" s="103">
        <v>0.04</v>
      </c>
      <c r="N18" s="103">
        <v>0.05</v>
      </c>
      <c r="O18" s="103">
        <v>0.08</v>
      </c>
      <c r="P18" s="103">
        <v>0.21</v>
      </c>
      <c r="Q18" s="103">
        <v>0.79</v>
      </c>
      <c r="R18" s="103">
        <v>1.86</v>
      </c>
      <c r="S18" s="103">
        <v>3.69</v>
      </c>
      <c r="T18" s="27"/>
      <c r="U18" s="27"/>
      <c r="V18" s="101">
        <v>8</v>
      </c>
      <c r="W18" s="103">
        <v>0.18</v>
      </c>
      <c r="X18" s="103">
        <v>0.38</v>
      </c>
      <c r="Y18" s="103">
        <v>0.59</v>
      </c>
      <c r="Z18" s="103">
        <v>0.92</v>
      </c>
      <c r="AA18" s="103">
        <v>2.3199999999999998</v>
      </c>
      <c r="AB18" s="103">
        <v>5.19</v>
      </c>
      <c r="AC18" s="103">
        <v>5.19</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6.3941863884052434E-3</v>
      </c>
      <c r="E19" s="102">
        <v>1.0170628904931981E-2</v>
      </c>
      <c r="F19" s="102">
        <v>2.7560622151480141E-2</v>
      </c>
      <c r="G19" s="102">
        <v>0.10344723711508005</v>
      </c>
      <c r="H19" s="102">
        <v>0.24120763357603964</v>
      </c>
      <c r="I19" s="102">
        <v>0.47281910620461987</v>
      </c>
      <c r="J19" s="27"/>
      <c r="K19" s="27"/>
      <c r="L19" s="101">
        <v>9</v>
      </c>
      <c r="M19" s="103">
        <v>0.04</v>
      </c>
      <c r="N19" s="103">
        <v>0.05</v>
      </c>
      <c r="O19" s="103">
        <v>0.08</v>
      </c>
      <c r="P19" s="103">
        <v>0.21</v>
      </c>
      <c r="Q19" s="103">
        <v>0.78</v>
      </c>
      <c r="R19" s="103">
        <v>1.76</v>
      </c>
      <c r="S19" s="103">
        <v>3.24</v>
      </c>
      <c r="T19" s="27"/>
      <c r="U19" s="27"/>
      <c r="V19" s="101">
        <v>9</v>
      </c>
      <c r="W19" s="103">
        <v>0.2</v>
      </c>
      <c r="X19" s="103">
        <v>0.44</v>
      </c>
      <c r="Y19" s="103">
        <v>0.62</v>
      </c>
      <c r="Z19" s="103">
        <v>0.87</v>
      </c>
      <c r="AA19" s="103">
        <v>2.31</v>
      </c>
      <c r="AB19" s="103">
        <v>5.18</v>
      </c>
      <c r="AC19" s="103">
        <v>5.18</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1.1761349118128747E-2</v>
      </c>
      <c r="F20" s="102">
        <v>3.1704865976962149E-2</v>
      </c>
      <c r="G20" s="102">
        <v>0.11538908167630565</v>
      </c>
      <c r="H20" s="102">
        <v>0.25979213630864173</v>
      </c>
      <c r="I20" s="102">
        <v>0.48787155661470516</v>
      </c>
      <c r="J20" s="27"/>
      <c r="K20" s="27"/>
      <c r="L20" s="101">
        <v>10</v>
      </c>
      <c r="M20" s="103">
        <v>0.04</v>
      </c>
      <c r="N20" s="103">
        <v>0.05</v>
      </c>
      <c r="O20" s="103">
        <v>0.08</v>
      </c>
      <c r="P20" s="103">
        <v>0.22</v>
      </c>
      <c r="Q20" s="103">
        <v>0.77</v>
      </c>
      <c r="R20" s="103">
        <v>1.67</v>
      </c>
      <c r="S20" s="103">
        <v>2.88</v>
      </c>
      <c r="T20" s="27"/>
      <c r="U20" s="27"/>
      <c r="V20" s="101">
        <v>10</v>
      </c>
      <c r="W20" s="103">
        <v>0.2</v>
      </c>
      <c r="X20" s="103">
        <v>0.44</v>
      </c>
      <c r="Y20" s="103">
        <v>0.61</v>
      </c>
      <c r="Z20" s="103">
        <v>0.85</v>
      </c>
      <c r="AA20" s="103">
        <v>2.2999999999999998</v>
      </c>
      <c r="AB20" s="103">
        <v>5.17</v>
      </c>
      <c r="AC20" s="103">
        <v>5.17</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8.4519290308338081E-3</v>
      </c>
      <c r="E21" s="102">
        <v>1.344865730183971E-2</v>
      </c>
      <c r="F21" s="102">
        <v>3.598285252895167E-2</v>
      </c>
      <c r="G21" s="102">
        <v>0.12702915206858445</v>
      </c>
      <c r="H21" s="102">
        <v>0.27708771867443271</v>
      </c>
      <c r="I21" s="102">
        <v>0.50155419127507028</v>
      </c>
      <c r="J21" s="27"/>
      <c r="K21" s="27"/>
      <c r="L21" s="101">
        <v>11</v>
      </c>
      <c r="M21" s="103">
        <v>0.04</v>
      </c>
      <c r="N21" s="103">
        <v>0.06</v>
      </c>
      <c r="O21" s="103">
        <v>0.09</v>
      </c>
      <c r="P21" s="103">
        <v>0.22</v>
      </c>
      <c r="Q21" s="103">
        <v>0.76</v>
      </c>
      <c r="R21" s="103">
        <v>1.57</v>
      </c>
      <c r="S21" s="103">
        <v>2.57</v>
      </c>
      <c r="T21" s="27"/>
      <c r="U21" s="27"/>
      <c r="V21" s="101">
        <v>11</v>
      </c>
      <c r="W21" s="103">
        <v>0.19</v>
      </c>
      <c r="X21" s="103">
        <v>0.43</v>
      </c>
      <c r="Y21" s="103">
        <v>0.6</v>
      </c>
      <c r="Z21" s="103">
        <v>0.85</v>
      </c>
      <c r="AA21" s="103">
        <v>2.2999999999999998</v>
      </c>
      <c r="AB21" s="103">
        <v>5.16</v>
      </c>
      <c r="AC21" s="103">
        <v>5.16</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8.3258774869825782E-3</v>
      </c>
      <c r="D22" s="102">
        <v>9.5801332751283361E-3</v>
      </c>
      <c r="E22" s="102">
        <v>1.5231652240818771E-2</v>
      </c>
      <c r="F22" s="102">
        <v>4.0374748445493158E-2</v>
      </c>
      <c r="G22" s="102">
        <v>0.13833842714389868</v>
      </c>
      <c r="H22" s="102">
        <v>0.29321783440539256</v>
      </c>
      <c r="I22" s="102">
        <v>0.51410473013924218</v>
      </c>
      <c r="J22" s="27"/>
      <c r="K22" s="27"/>
      <c r="L22" s="101">
        <v>12</v>
      </c>
      <c r="M22" s="103">
        <v>0.04</v>
      </c>
      <c r="N22" s="103">
        <v>0.06</v>
      </c>
      <c r="O22" s="103">
        <v>0.09</v>
      </c>
      <c r="P22" s="103">
        <v>0.23</v>
      </c>
      <c r="Q22" s="103">
        <v>0.74</v>
      </c>
      <c r="R22" s="103">
        <v>1.49</v>
      </c>
      <c r="S22" s="103">
        <v>2.31</v>
      </c>
      <c r="T22" s="27"/>
      <c r="U22" s="27"/>
      <c r="V22" s="101">
        <v>12</v>
      </c>
      <c r="W22" s="103">
        <v>0.19</v>
      </c>
      <c r="X22" s="103">
        <v>0.43</v>
      </c>
      <c r="Y22" s="103">
        <v>0.6</v>
      </c>
      <c r="Z22" s="103">
        <v>0.87</v>
      </c>
      <c r="AA22" s="103">
        <v>2.29</v>
      </c>
      <c r="AB22" s="103">
        <v>5.15</v>
      </c>
      <c r="AC22" s="103">
        <v>5.15</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1.0776861478857437E-2</v>
      </c>
      <c r="E23" s="102">
        <v>1.710890037113939E-2</v>
      </c>
      <c r="F23" s="102">
        <v>4.4862106579942218E-2</v>
      </c>
      <c r="G23" s="102">
        <v>0.14929960468619147</v>
      </c>
      <c r="H23" s="102">
        <v>0.30829250741687259</v>
      </c>
      <c r="I23" s="102">
        <v>0.52569257974238937</v>
      </c>
      <c r="J23" s="27"/>
      <c r="K23" s="27"/>
      <c r="L23" s="101">
        <v>13</v>
      </c>
      <c r="M23" s="103">
        <v>0.05</v>
      </c>
      <c r="N23" s="103">
        <v>0.06</v>
      </c>
      <c r="O23" s="103">
        <v>0.09</v>
      </c>
      <c r="P23" s="103">
        <v>0.23</v>
      </c>
      <c r="Q23" s="103">
        <v>0.73</v>
      </c>
      <c r="R23" s="103">
        <v>1.41</v>
      </c>
      <c r="S23" s="103">
        <v>2.08</v>
      </c>
      <c r="T23" s="27"/>
      <c r="U23" s="27"/>
      <c r="V23" s="101">
        <v>13</v>
      </c>
      <c r="W23" s="103">
        <v>0.19</v>
      </c>
      <c r="X23" s="103">
        <v>0.43</v>
      </c>
      <c r="Y23" s="103">
        <v>0.61</v>
      </c>
      <c r="Z23" s="103">
        <v>0.87</v>
      </c>
      <c r="AA23" s="103">
        <v>2.2799999999999998</v>
      </c>
      <c r="AB23" s="103">
        <v>5.15</v>
      </c>
      <c r="AC23" s="103">
        <v>5.15</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1.2043517329251166E-2</v>
      </c>
      <c r="E24" s="102">
        <v>1.9078511345443808E-2</v>
      </c>
      <c r="F24" s="102">
        <v>4.9427946392384348E-2</v>
      </c>
      <c r="G24" s="102">
        <v>0.1599042275981109</v>
      </c>
      <c r="H24" s="102">
        <v>0.32240928616244374</v>
      </c>
      <c r="I24" s="102">
        <v>0.53644427567659669</v>
      </c>
      <c r="J24" s="27"/>
      <c r="K24" s="27"/>
      <c r="L24" s="101">
        <v>14</v>
      </c>
      <c r="M24" s="103">
        <v>0.05</v>
      </c>
      <c r="N24" s="103">
        <v>0.06</v>
      </c>
      <c r="O24" s="103">
        <v>0.09</v>
      </c>
      <c r="P24" s="103">
        <v>0.23</v>
      </c>
      <c r="Q24" s="103">
        <v>0.71</v>
      </c>
      <c r="R24" s="103">
        <v>1.33</v>
      </c>
      <c r="S24" s="103">
        <v>1.89</v>
      </c>
      <c r="T24" s="27"/>
      <c r="U24" s="27"/>
      <c r="V24" s="101">
        <v>14</v>
      </c>
      <c r="W24" s="103">
        <v>0.19</v>
      </c>
      <c r="X24" s="103">
        <v>0.43</v>
      </c>
      <c r="Y24" s="103">
        <v>0.61</v>
      </c>
      <c r="Z24" s="103">
        <v>0.87</v>
      </c>
      <c r="AA24" s="103">
        <v>2.27</v>
      </c>
      <c r="AB24" s="103">
        <v>5.14</v>
      </c>
      <c r="AC24" s="103">
        <v>5.14</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1.1646482262928078E-2</v>
      </c>
      <c r="D25" s="102">
        <v>1.3381228639384459E-2</v>
      </c>
      <c r="E25" s="102">
        <v>2.1138210421124376E-2</v>
      </c>
      <c r="F25" s="102">
        <v>5.4056778892277606E-2</v>
      </c>
      <c r="G25" s="102">
        <v>0.17015045038896745</v>
      </c>
      <c r="H25" s="102">
        <v>0.33565453974310239</v>
      </c>
      <c r="I25" s="102">
        <v>0.54645840296924808</v>
      </c>
      <c r="J25" s="27"/>
      <c r="K25" s="27"/>
      <c r="L25" s="101">
        <v>15</v>
      </c>
      <c r="M25" s="103">
        <v>0.05</v>
      </c>
      <c r="N25" s="103">
        <v>0.06</v>
      </c>
      <c r="O25" s="103">
        <v>0.1</v>
      </c>
      <c r="P25" s="103">
        <v>0.23</v>
      </c>
      <c r="Q25" s="103">
        <v>0.69</v>
      </c>
      <c r="R25" s="103">
        <v>1.26</v>
      </c>
      <c r="S25" s="103">
        <v>1.72</v>
      </c>
      <c r="T25" s="27"/>
      <c r="U25" s="27"/>
      <c r="V25" s="101">
        <v>15</v>
      </c>
      <c r="W25" s="103">
        <v>0.19</v>
      </c>
      <c r="X25" s="103">
        <v>0.43</v>
      </c>
      <c r="Y25" s="103">
        <v>0.61</v>
      </c>
      <c r="Z25" s="103">
        <v>0.87</v>
      </c>
      <c r="AA25" s="103">
        <v>2.27</v>
      </c>
      <c r="AB25" s="103">
        <v>5.13</v>
      </c>
      <c r="AC25" s="103">
        <v>5.13</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1.2839609678994199E-2</v>
      </c>
      <c r="D26" s="102">
        <v>1.4790841868637761E-2</v>
      </c>
      <c r="E26" s="102">
        <v>2.328540620403818E-2</v>
      </c>
      <c r="F26" s="102">
        <v>5.8734588986212838E-2</v>
      </c>
      <c r="G26" s="102">
        <v>0.18004130849459554</v>
      </c>
      <c r="H26" s="102">
        <v>0.34810480630202045</v>
      </c>
      <c r="I26" s="102">
        <v>0.55581453363077471</v>
      </c>
      <c r="J26" s="27"/>
      <c r="K26" s="27"/>
      <c r="L26" s="101">
        <v>16</v>
      </c>
      <c r="M26" s="103">
        <v>0.05</v>
      </c>
      <c r="N26" s="103">
        <v>0.06</v>
      </c>
      <c r="O26" s="103">
        <v>0.1</v>
      </c>
      <c r="P26" s="103">
        <v>0.24</v>
      </c>
      <c r="Q26" s="103">
        <v>0.67</v>
      </c>
      <c r="R26" s="103">
        <v>1.19</v>
      </c>
      <c r="S26" s="103">
        <v>1.57</v>
      </c>
      <c r="T26" s="27"/>
      <c r="U26" s="27"/>
      <c r="V26" s="101">
        <v>16</v>
      </c>
      <c r="W26" s="103">
        <v>0.19</v>
      </c>
      <c r="X26" s="103">
        <v>0.44</v>
      </c>
      <c r="Y26" s="103">
        <v>0.61</v>
      </c>
      <c r="Z26" s="103">
        <v>0.87</v>
      </c>
      <c r="AA26" s="103">
        <v>2.25</v>
      </c>
      <c r="AB26" s="103">
        <v>5.12</v>
      </c>
      <c r="AC26" s="103">
        <v>5.12</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1.407820769534518E-2</v>
      </c>
      <c r="D27" s="102">
        <v>1.6272922823772688E-2</v>
      </c>
      <c r="E27" s="102">
        <v>2.5517252876680822E-2</v>
      </c>
      <c r="F27" s="102">
        <v>6.3448786817447173E-2</v>
      </c>
      <c r="G27" s="102">
        <v>0.18958338146894518</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0.19</v>
      </c>
      <c r="X27" s="103">
        <v>0.44</v>
      </c>
      <c r="Y27" s="103">
        <v>0.61</v>
      </c>
      <c r="Z27" s="103">
        <v>0.87</v>
      </c>
      <c r="AA27" s="103">
        <v>2.25</v>
      </c>
      <c r="AB27" s="103">
        <v>5.1100000000000003</v>
      </c>
      <c r="AC27" s="103">
        <v>5.1100000000000003</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2.7830706484980879E-2</v>
      </c>
      <c r="F28" s="102">
        <v>6.8188137792565259E-2</v>
      </c>
      <c r="G28" s="102">
        <v>0.19878576405385315</v>
      </c>
      <c r="H28" s="102">
        <v>0.3708848453348535</v>
      </c>
      <c r="I28" s="102">
        <v>0.572807023679483</v>
      </c>
      <c r="J28" s="27"/>
      <c r="K28" s="27"/>
      <c r="L28" s="101">
        <v>18</v>
      </c>
      <c r="M28" s="103">
        <v>0.05</v>
      </c>
      <c r="N28" s="103">
        <v>7.0000000000000007E-2</v>
      </c>
      <c r="O28" s="103">
        <v>0.1</v>
      </c>
      <c r="P28" s="103">
        <v>0.24</v>
      </c>
      <c r="Q28" s="103">
        <v>0.64</v>
      </c>
      <c r="R28" s="103">
        <v>1.06</v>
      </c>
      <c r="S28" s="103">
        <v>1.32</v>
      </c>
      <c r="T28" s="27"/>
      <c r="U28" s="27"/>
      <c r="V28" s="101">
        <v>18</v>
      </c>
      <c r="W28" s="103">
        <v>0.19</v>
      </c>
      <c r="X28" s="103">
        <v>0.44</v>
      </c>
      <c r="Y28" s="103">
        <v>0.61</v>
      </c>
      <c r="Z28" s="103">
        <v>0.87</v>
      </c>
      <c r="AA28" s="103">
        <v>2.2400000000000002</v>
      </c>
      <c r="AB28" s="103">
        <v>5.1100000000000003</v>
      </c>
      <c r="AC28" s="103">
        <v>5.1100000000000003</v>
      </c>
      <c r="AD28" s="27"/>
      <c r="AE28" s="27"/>
      <c r="AF28" s="101">
        <v>18</v>
      </c>
      <c r="AG28" s="103">
        <v>0.09</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3.0222575180212236E-2</v>
      </c>
      <c r="F29" s="102">
        <v>7.2942679037715105E-2</v>
      </c>
      <c r="G29" s="102">
        <v>0.20765927746789808</v>
      </c>
      <c r="H29" s="102">
        <v>0.38132926237579368</v>
      </c>
      <c r="I29" s="102">
        <v>0.58054775745322484</v>
      </c>
      <c r="J29" s="27"/>
      <c r="K29" s="27"/>
      <c r="L29" s="101">
        <v>19</v>
      </c>
      <c r="M29" s="103">
        <v>0.05</v>
      </c>
      <c r="N29" s="103">
        <v>7.0000000000000007E-2</v>
      </c>
      <c r="O29" s="103">
        <v>0.11</v>
      </c>
      <c r="P29" s="103">
        <v>0.24</v>
      </c>
      <c r="Q29" s="103">
        <v>0.62</v>
      </c>
      <c r="R29" s="103">
        <v>1</v>
      </c>
      <c r="S29" s="103">
        <v>1.21</v>
      </c>
      <c r="T29" s="27"/>
      <c r="U29" s="27"/>
      <c r="V29" s="101">
        <v>19</v>
      </c>
      <c r="W29" s="103">
        <v>0.19</v>
      </c>
      <c r="X29" s="103">
        <v>0.44</v>
      </c>
      <c r="Y29" s="103">
        <v>0.61</v>
      </c>
      <c r="Z29" s="103">
        <v>0.87</v>
      </c>
      <c r="AA29" s="103">
        <v>2.2400000000000002</v>
      </c>
      <c r="AB29" s="103">
        <v>5.1100000000000003</v>
      </c>
      <c r="AC29" s="103">
        <v>5.1100000000000003</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1.8081530691057345E-2</v>
      </c>
      <c r="D30" s="102">
        <v>2.1155565708310273E-2</v>
      </c>
      <c r="E30" s="102">
        <v>3.2689563538015408E-2</v>
      </c>
      <c r="F30" s="102">
        <v>7.770362825910998E-2</v>
      </c>
      <c r="G30" s="102">
        <v>0.21621586780136795</v>
      </c>
      <c r="H30" s="102">
        <v>0.39120981669067084</v>
      </c>
      <c r="I30" s="102">
        <v>0.58784313414086209</v>
      </c>
      <c r="J30" s="27"/>
      <c r="K30" s="27"/>
      <c r="L30" s="101">
        <v>20</v>
      </c>
      <c r="M30" s="103">
        <v>0.05</v>
      </c>
      <c r="N30" s="103">
        <v>7.0000000000000007E-2</v>
      </c>
      <c r="O30" s="103">
        <v>0.11</v>
      </c>
      <c r="P30" s="103">
        <v>0.24</v>
      </c>
      <c r="Q30" s="103">
        <v>0.6</v>
      </c>
      <c r="R30" s="103">
        <v>0.95</v>
      </c>
      <c r="S30" s="103">
        <v>1.1200000000000001</v>
      </c>
      <c r="T30" s="27"/>
      <c r="U30" s="27"/>
      <c r="V30" s="101">
        <v>20</v>
      </c>
      <c r="W30" s="103">
        <v>0.19</v>
      </c>
      <c r="X30" s="103">
        <v>0.44</v>
      </c>
      <c r="Y30" s="103">
        <v>0.61</v>
      </c>
      <c r="Z30" s="103">
        <v>0.87</v>
      </c>
      <c r="AA30" s="103">
        <v>2.2400000000000002</v>
      </c>
      <c r="AB30" s="103">
        <v>5.1100000000000003</v>
      </c>
      <c r="AC30" s="103">
        <v>5.1100000000000003</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1.9516445445586797E-2</v>
      </c>
      <c r="D31" s="102">
        <v>2.2927836772779726E-2</v>
      </c>
      <c r="E31" s="102">
        <v>3.5228311227522915E-2</v>
      </c>
      <c r="F31" s="102">
        <v>8.2463289486235936E-2</v>
      </c>
      <c r="G31" s="102">
        <v>0.22446814989535799</v>
      </c>
      <c r="H31" s="102">
        <v>0.40057014146646003</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0.19</v>
      </c>
      <c r="X31" s="103">
        <v>0.44</v>
      </c>
      <c r="Y31" s="103">
        <v>0.61</v>
      </c>
      <c r="Z31" s="103">
        <v>0.87</v>
      </c>
      <c r="AA31" s="103">
        <v>2.2400000000000002</v>
      </c>
      <c r="AB31" s="103">
        <v>5.1100000000000003</v>
      </c>
      <c r="AC31" s="103">
        <v>5.1100000000000003</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2.1003664319932537E-2</v>
      </c>
      <c r="D32" s="102">
        <v>2.4771511988807421E-2</v>
      </c>
      <c r="E32" s="102">
        <v>3.7835426398453928E-2</v>
      </c>
      <c r="F32" s="102">
        <v>8.7214958960225353E-2</v>
      </c>
      <c r="G32" s="102">
        <v>0.23242906413304376</v>
      </c>
      <c r="H32" s="102">
        <v>0.40944961273441977</v>
      </c>
      <c r="I32" s="102">
        <v>0.60124250726174855</v>
      </c>
      <c r="J32" s="27"/>
      <c r="K32" s="27"/>
      <c r="L32" s="101">
        <v>22</v>
      </c>
      <c r="M32" s="103">
        <v>0.06</v>
      </c>
      <c r="N32" s="103">
        <v>0.08</v>
      </c>
      <c r="O32" s="103">
        <v>0.11</v>
      </c>
      <c r="P32" s="103">
        <v>0.24</v>
      </c>
      <c r="Q32" s="103">
        <v>0.56000000000000005</v>
      </c>
      <c r="R32" s="103">
        <v>0.85</v>
      </c>
      <c r="S32" s="103">
        <v>0.96</v>
      </c>
      <c r="T32" s="27"/>
      <c r="U32" s="27"/>
      <c r="V32" s="101">
        <v>22</v>
      </c>
      <c r="W32" s="103">
        <v>0.19</v>
      </c>
      <c r="X32" s="103">
        <v>0.44</v>
      </c>
      <c r="Y32" s="103">
        <v>0.61</v>
      </c>
      <c r="Z32" s="103">
        <v>0.87</v>
      </c>
      <c r="AA32" s="103">
        <v>2.2400000000000002</v>
      </c>
      <c r="AB32" s="103">
        <v>5.1100000000000003</v>
      </c>
      <c r="AC32" s="103">
        <v>5.1100000000000003</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2.2544231118337213E-2</v>
      </c>
      <c r="D33" s="102">
        <v>2.6685700300049367E-2</v>
      </c>
      <c r="E33" s="102">
        <v>4.050751420743149E-2</v>
      </c>
      <c r="F33" s="102">
        <v>9.1952833468718423E-2</v>
      </c>
      <c r="G33" s="102">
        <v>0.24011162068326092</v>
      </c>
      <c r="H33" s="102">
        <v>0.41788387248071274</v>
      </c>
      <c r="I33" s="102">
        <v>0.60740910186489405</v>
      </c>
      <c r="J33" s="27"/>
      <c r="K33" s="27"/>
      <c r="L33" s="101">
        <v>23</v>
      </c>
      <c r="M33" s="103">
        <v>0.06</v>
      </c>
      <c r="N33" s="103">
        <v>0.08</v>
      </c>
      <c r="O33" s="103">
        <v>0.11</v>
      </c>
      <c r="P33" s="103">
        <v>0.23</v>
      </c>
      <c r="Q33" s="103">
        <v>0.54</v>
      </c>
      <c r="R33" s="103">
        <v>0.81</v>
      </c>
      <c r="S33" s="103">
        <v>0.89</v>
      </c>
      <c r="T33" s="27"/>
      <c r="U33" s="27"/>
      <c r="V33" s="101">
        <v>23</v>
      </c>
      <c r="W33" s="103">
        <v>0.19</v>
      </c>
      <c r="X33" s="103">
        <v>0.44</v>
      </c>
      <c r="Y33" s="103">
        <v>0.61</v>
      </c>
      <c r="Z33" s="103">
        <v>0.87</v>
      </c>
      <c r="AA33" s="103">
        <v>2.2400000000000002</v>
      </c>
      <c r="AB33" s="103">
        <v>5.0999999999999996</v>
      </c>
      <c r="AC33" s="103">
        <v>5.0999999999999996</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2.4139037513235633E-2</v>
      </c>
      <c r="D34" s="102">
        <v>2.8669324577214449E-2</v>
      </c>
      <c r="E34" s="102">
        <v>4.3241200928138705E-2</v>
      </c>
      <c r="F34" s="102">
        <v>9.6671922684691644E-2</v>
      </c>
      <c r="G34" s="102">
        <v>0.2475287113167588</v>
      </c>
      <c r="H34" s="102">
        <v>0.42590527439787496</v>
      </c>
      <c r="I34" s="102">
        <v>0.61325668384517174</v>
      </c>
      <c r="J34" s="27"/>
      <c r="K34" s="27"/>
      <c r="L34" s="101">
        <v>24</v>
      </c>
      <c r="M34" s="103">
        <v>0.06</v>
      </c>
      <c r="N34" s="103">
        <v>0.08</v>
      </c>
      <c r="O34" s="103">
        <v>0.11</v>
      </c>
      <c r="P34" s="103">
        <v>0.23</v>
      </c>
      <c r="Q34" s="103">
        <v>0.52</v>
      </c>
      <c r="R34" s="103">
        <v>0.77</v>
      </c>
      <c r="S34" s="103">
        <v>0.82</v>
      </c>
      <c r="T34" s="27"/>
      <c r="U34" s="27"/>
      <c r="V34" s="101">
        <v>24</v>
      </c>
      <c r="W34" s="103">
        <v>0.19</v>
      </c>
      <c r="X34" s="103">
        <v>0.44</v>
      </c>
      <c r="Y34" s="103">
        <v>0.61</v>
      </c>
      <c r="Z34" s="103">
        <v>0.87</v>
      </c>
      <c r="AA34" s="103">
        <v>2.23</v>
      </c>
      <c r="AB34" s="103">
        <v>5.0999999999999996</v>
      </c>
      <c r="AC34" s="103">
        <v>5.0999999999999996</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2.5788814138423113E-2</v>
      </c>
      <c r="D35" s="102">
        <v>3.0721139821063004E-2</v>
      </c>
      <c r="E35" s="102">
        <v>4.6033154092087046E-2</v>
      </c>
      <c r="F35" s="102">
        <v>0.10136796650124327</v>
      </c>
      <c r="G35" s="102">
        <v>0.25469297328856316</v>
      </c>
      <c r="H35" s="102">
        <v>0.43354326485241257</v>
      </c>
      <c r="I35" s="102">
        <v>0.61880918717681133</v>
      </c>
      <c r="J35" s="27"/>
      <c r="K35" s="27"/>
      <c r="L35" s="101">
        <v>25</v>
      </c>
      <c r="M35" s="103">
        <v>0.06</v>
      </c>
      <c r="N35" s="103">
        <v>0.08</v>
      </c>
      <c r="O35" s="103">
        <v>0.12</v>
      </c>
      <c r="P35" s="103">
        <v>0.23</v>
      </c>
      <c r="Q35" s="103">
        <v>0.51</v>
      </c>
      <c r="R35" s="103">
        <v>0.73</v>
      </c>
      <c r="S35" s="103">
        <v>0.77</v>
      </c>
      <c r="T35" s="27"/>
      <c r="U35" s="27"/>
      <c r="V35" s="101">
        <v>25</v>
      </c>
      <c r="W35" s="103">
        <v>0.2</v>
      </c>
      <c r="X35" s="103">
        <v>0.44</v>
      </c>
      <c r="Y35" s="103">
        <v>0.61</v>
      </c>
      <c r="Z35" s="103">
        <v>0.87</v>
      </c>
      <c r="AA35" s="103">
        <v>2.2200000000000002</v>
      </c>
      <c r="AB35" s="103">
        <v>5.09</v>
      </c>
      <c r="AC35" s="103">
        <v>5.09</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3.2839751231681757E-2</v>
      </c>
      <c r="E36" s="102">
        <v>4.8880099094411274E-2</v>
      </c>
      <c r="F36" s="102">
        <v>0.10603735793161219</v>
      </c>
      <c r="G36" s="102">
        <v>0.26161669320370851</v>
      </c>
      <c r="H36" s="102">
        <v>0.44082470969118137</v>
      </c>
      <c r="I36" s="102">
        <v>0.62408827899076025</v>
      </c>
      <c r="J36" s="27"/>
      <c r="K36" s="27"/>
      <c r="L36" s="101">
        <v>26</v>
      </c>
      <c r="M36" s="103">
        <v>0.06</v>
      </c>
      <c r="N36" s="103">
        <v>0.08</v>
      </c>
      <c r="O36" s="103">
        <v>0.12</v>
      </c>
      <c r="P36" s="103">
        <v>0.23</v>
      </c>
      <c r="Q36" s="103">
        <v>0.49</v>
      </c>
      <c r="R36" s="103">
        <v>0.69</v>
      </c>
      <c r="S36" s="103">
        <v>0.71</v>
      </c>
      <c r="T36" s="27"/>
      <c r="U36" s="27"/>
      <c r="V36" s="101">
        <v>26</v>
      </c>
      <c r="W36" s="103">
        <v>0.2</v>
      </c>
      <c r="X36" s="103">
        <v>0.44</v>
      </c>
      <c r="Y36" s="103">
        <v>0.61</v>
      </c>
      <c r="Z36" s="103">
        <v>0.87</v>
      </c>
      <c r="AA36" s="103">
        <v>2.2200000000000002</v>
      </c>
      <c r="AB36" s="103">
        <v>5.08</v>
      </c>
      <c r="AC36" s="103">
        <v>5.08</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3.50236318934403E-2</v>
      </c>
      <c r="E37" s="102">
        <v>5.177883267724482E-2</v>
      </c>
      <c r="F37" s="102">
        <v>0.11067707183326006</v>
      </c>
      <c r="G37" s="102">
        <v>0.26831174146214976</v>
      </c>
      <c r="H37" s="102">
        <v>0.44777417574414197</v>
      </c>
      <c r="I37" s="102">
        <v>0.62911363710709678</v>
      </c>
      <c r="J37" s="27"/>
      <c r="K37" s="27"/>
      <c r="L37" s="101">
        <v>27</v>
      </c>
      <c r="M37" s="103">
        <v>0.06</v>
      </c>
      <c r="N37" s="103">
        <v>0.08</v>
      </c>
      <c r="O37" s="103">
        <v>0.12</v>
      </c>
      <c r="P37" s="103">
        <v>0.23</v>
      </c>
      <c r="Q37" s="103">
        <v>0.47</v>
      </c>
      <c r="R37" s="103">
        <v>0.65</v>
      </c>
      <c r="S37" s="103">
        <v>0.67</v>
      </c>
      <c r="T37" s="27"/>
      <c r="U37" s="27"/>
      <c r="V37" s="101">
        <v>27</v>
      </c>
      <c r="W37" s="103">
        <v>0.21</v>
      </c>
      <c r="X37" s="103">
        <v>0.44</v>
      </c>
      <c r="Y37" s="103">
        <v>0.61</v>
      </c>
      <c r="Z37" s="103">
        <v>0.87</v>
      </c>
      <c r="AA37" s="103">
        <v>2.21</v>
      </c>
      <c r="AB37" s="103">
        <v>5.08</v>
      </c>
      <c r="AC37" s="103">
        <v>5.08</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3.7271139879595655E-2</v>
      </c>
      <c r="E38" s="102">
        <v>5.4726233675571043E-2</v>
      </c>
      <c r="F38" s="102">
        <v>0.11528459949146481</v>
      </c>
      <c r="G38" s="102">
        <v>0.27478952997274153</v>
      </c>
      <c r="H38" s="102">
        <v>0.45441417435663889</v>
      </c>
      <c r="I38" s="102">
        <v>0.63390318351149222</v>
      </c>
      <c r="J38" s="27"/>
      <c r="K38" s="27"/>
      <c r="L38" s="101">
        <v>28</v>
      </c>
      <c r="M38" s="103">
        <v>0.06</v>
      </c>
      <c r="N38" s="103">
        <v>0.09</v>
      </c>
      <c r="O38" s="103">
        <v>0.12</v>
      </c>
      <c r="P38" s="103">
        <v>0.23</v>
      </c>
      <c r="Q38" s="103">
        <v>0.46</v>
      </c>
      <c r="R38" s="103">
        <v>0.62</v>
      </c>
      <c r="S38" s="103">
        <v>0.62</v>
      </c>
      <c r="T38" s="27"/>
      <c r="U38" s="27"/>
      <c r="V38" s="101">
        <v>28</v>
      </c>
      <c r="W38" s="103">
        <v>0.21</v>
      </c>
      <c r="X38" s="103">
        <v>0.44</v>
      </c>
      <c r="Y38" s="103">
        <v>0.61</v>
      </c>
      <c r="Z38" s="103">
        <v>0.87</v>
      </c>
      <c r="AA38" s="103">
        <v>2.21</v>
      </c>
      <c r="AB38" s="103">
        <v>5.07</v>
      </c>
      <c r="AC38" s="103">
        <v>5.07</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3.2946394792971359E-2</v>
      </c>
      <c r="D39" s="102">
        <v>3.9580534627446193E-2</v>
      </c>
      <c r="E39" s="102">
        <v>5.7719271379684453E-2</v>
      </c>
      <c r="F39" s="102">
        <v>0.11985788894122382</v>
      </c>
      <c r="G39" s="102">
        <v>0.28106098746227004</v>
      </c>
      <c r="H39" s="102">
        <v>0.46076537300150522</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0.44</v>
      </c>
      <c r="Y39" s="103">
        <v>0.61</v>
      </c>
      <c r="Z39" s="103">
        <v>0.87</v>
      </c>
      <c r="AA39" s="103">
        <v>2.2000000000000002</v>
      </c>
      <c r="AB39" s="103">
        <v>5.07</v>
      </c>
      <c r="AC39" s="103">
        <v>5.07</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4.1949992474919803E-2</v>
      </c>
      <c r="E40" s="105">
        <v>6.075501183645815E-2</v>
      </c>
      <c r="F40" s="105">
        <v>0.12439529080021353</v>
      </c>
      <c r="G40" s="105">
        <v>0.28713654798298854</v>
      </c>
      <c r="H40" s="105">
        <v>0.466846779958206</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0.23</v>
      </c>
      <c r="X40" s="106">
        <v>0.44</v>
      </c>
      <c r="Y40" s="106">
        <v>0.61</v>
      </c>
      <c r="Z40" s="106">
        <v>0.87</v>
      </c>
      <c r="AA40" s="106">
        <v>2.2000000000000002</v>
      </c>
      <c r="AB40" s="106">
        <v>5.0599999999999996</v>
      </c>
      <c r="AC40" s="106">
        <v>5.0599999999999996</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169</v>
      </c>
      <c r="AO46" s="188"/>
      <c r="AP46" s="188"/>
      <c r="AQ46" s="189"/>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3.09</v>
      </c>
      <c r="S51" s="100">
        <v>31.91</v>
      </c>
      <c r="T51" s="27"/>
      <c r="U51" s="92" t="s">
        <v>101</v>
      </c>
      <c r="V51" s="99">
        <v>1</v>
      </c>
      <c r="W51" s="100">
        <v>0</v>
      </c>
      <c r="X51" s="100">
        <v>0.1</v>
      </c>
      <c r="Y51" s="100">
        <v>0.22</v>
      </c>
      <c r="Z51" s="100">
        <v>0.44</v>
      </c>
      <c r="AA51" s="100">
        <v>1.76</v>
      </c>
      <c r="AB51" s="100">
        <v>3.09</v>
      </c>
      <c r="AC51" s="100">
        <v>31.91</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9.0990089999999996E-2</v>
      </c>
      <c r="I52" s="102">
        <v>0.49023176999999996</v>
      </c>
      <c r="J52" s="27"/>
      <c r="K52" s="27"/>
      <c r="L52" s="101">
        <v>2</v>
      </c>
      <c r="M52" s="103">
        <v>0</v>
      </c>
      <c r="N52" s="103">
        <v>0</v>
      </c>
      <c r="O52" s="103">
        <v>0.04</v>
      </c>
      <c r="P52" s="103">
        <v>0.13</v>
      </c>
      <c r="Q52" s="103">
        <v>0.62</v>
      </c>
      <c r="R52" s="103">
        <v>3.51</v>
      </c>
      <c r="S52" s="103">
        <v>23.87</v>
      </c>
      <c r="T52" s="27"/>
      <c r="U52" s="27"/>
      <c r="V52" s="101">
        <v>2</v>
      </c>
      <c r="W52" s="103">
        <v>0</v>
      </c>
      <c r="X52" s="103">
        <v>0.1</v>
      </c>
      <c r="Y52" s="103">
        <v>0.22</v>
      </c>
      <c r="Z52" s="103">
        <v>0.44</v>
      </c>
      <c r="AA52" s="103">
        <v>1.76</v>
      </c>
      <c r="AB52" s="103">
        <v>3.51</v>
      </c>
      <c r="AC52" s="103">
        <v>23.87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1.9009198750000005E-3</v>
      </c>
      <c r="F53" s="102">
        <v>5.8446107419999997E-3</v>
      </c>
      <c r="G53" s="102">
        <v>2.9597910823999998E-2</v>
      </c>
      <c r="H53" s="102">
        <v>0.14322508368999998</v>
      </c>
      <c r="I53" s="102">
        <v>0.57926945665499996</v>
      </c>
      <c r="J53" s="27"/>
      <c r="K53" s="27"/>
      <c r="L53" s="101">
        <v>3</v>
      </c>
      <c r="M53" s="103">
        <v>0</v>
      </c>
      <c r="N53" s="103">
        <v>0</v>
      </c>
      <c r="O53" s="103">
        <v>0.05</v>
      </c>
      <c r="P53" s="103">
        <v>0.14000000000000001</v>
      </c>
      <c r="Q53" s="103">
        <v>0.73</v>
      </c>
      <c r="R53" s="103">
        <v>3.65</v>
      </c>
      <c r="S53" s="103">
        <v>18.079999999999998</v>
      </c>
      <c r="T53" s="27"/>
      <c r="U53" s="27"/>
      <c r="V53" s="101">
        <v>3</v>
      </c>
      <c r="W53" s="103">
        <v>0.01</v>
      </c>
      <c r="X53" s="103">
        <v>0.1</v>
      </c>
      <c r="Y53" s="103">
        <v>0.23</v>
      </c>
      <c r="Z53" s="103">
        <v>0.49</v>
      </c>
      <c r="AA53" s="103">
        <v>1.71</v>
      </c>
      <c r="AB53" s="103">
        <v>3.65</v>
      </c>
      <c r="AC53" s="103">
        <v>18.079999999999998</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4.8027933644600006E-5</v>
      </c>
      <c r="D54" s="102">
        <v>3.7152835178040004E-4</v>
      </c>
      <c r="E54" s="102">
        <v>2.8347128978862008E-3</v>
      </c>
      <c r="F54" s="102">
        <v>8.7730788481483E-3</v>
      </c>
      <c r="G54" s="102">
        <v>4.510456681205019E-2</v>
      </c>
      <c r="H54" s="102">
        <v>0.19282082253413979</v>
      </c>
      <c r="I54" s="102">
        <v>0.6320764873335134</v>
      </c>
      <c r="J54" s="27"/>
      <c r="K54" s="27"/>
      <c r="L54" s="101">
        <v>4</v>
      </c>
      <c r="M54" s="103">
        <v>0</v>
      </c>
      <c r="N54" s="103">
        <v>0.01</v>
      </c>
      <c r="O54" s="103">
        <v>0.05</v>
      </c>
      <c r="P54" s="103">
        <v>0.16</v>
      </c>
      <c r="Q54" s="103">
        <v>0.83</v>
      </c>
      <c r="R54" s="103">
        <v>3.65</v>
      </c>
      <c r="S54" s="103">
        <v>14</v>
      </c>
      <c r="T54" s="27"/>
      <c r="U54" s="27"/>
      <c r="V54" s="101">
        <v>4</v>
      </c>
      <c r="W54" s="103">
        <v>0.01</v>
      </c>
      <c r="X54" s="103">
        <v>0.13</v>
      </c>
      <c r="Y54" s="103">
        <v>0.26</v>
      </c>
      <c r="Z54" s="103">
        <v>0.54</v>
      </c>
      <c r="AA54" s="103">
        <v>1.68</v>
      </c>
      <c r="AB54" s="103">
        <v>3.65</v>
      </c>
      <c r="AC54" s="103">
        <v>14</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1.0019527451650207E-4</v>
      </c>
      <c r="D55" s="102">
        <v>6.5338080263134893E-4</v>
      </c>
      <c r="E55" s="102">
        <v>3.9499192688454265E-3</v>
      </c>
      <c r="F55" s="102">
        <v>1.22504397370413E-2</v>
      </c>
      <c r="G55" s="102">
        <v>6.251437146300419E-2</v>
      </c>
      <c r="H55" s="102">
        <v>0.23847387170473658</v>
      </c>
      <c r="I55" s="102">
        <v>0.66691500158106864</v>
      </c>
      <c r="J55" s="27"/>
      <c r="K55" s="27"/>
      <c r="L55" s="101">
        <v>5</v>
      </c>
      <c r="M55" s="103">
        <v>0</v>
      </c>
      <c r="N55" s="103">
        <v>0.01</v>
      </c>
      <c r="O55" s="103">
        <v>0.06</v>
      </c>
      <c r="P55" s="103">
        <v>0.18</v>
      </c>
      <c r="Q55" s="103">
        <v>0.9</v>
      </c>
      <c r="R55" s="103">
        <v>3.56</v>
      </c>
      <c r="S55" s="103">
        <v>11.11</v>
      </c>
      <c r="T55" s="27"/>
      <c r="U55" s="27"/>
      <c r="V55" s="101">
        <v>5</v>
      </c>
      <c r="W55" s="103">
        <v>0.02</v>
      </c>
      <c r="X55" s="103">
        <v>0.16</v>
      </c>
      <c r="Y55" s="103">
        <v>0.28000000000000003</v>
      </c>
      <c r="Z55" s="103">
        <v>0.57999999999999996</v>
      </c>
      <c r="AA55" s="103">
        <v>1.67</v>
      </c>
      <c r="AB55" s="103">
        <v>3.56</v>
      </c>
      <c r="AC55" s="103">
        <v>11.11</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1.6288947681939985E-2</v>
      </c>
      <c r="G56" s="102">
        <v>8.1256564073673446E-2</v>
      </c>
      <c r="H56" s="102">
        <v>0.27997988659312478</v>
      </c>
      <c r="I56" s="102">
        <v>0.69234992871288292</v>
      </c>
      <c r="J56" s="27"/>
      <c r="K56" s="27"/>
      <c r="L56" s="101">
        <v>6</v>
      </c>
      <c r="M56" s="103">
        <v>0</v>
      </c>
      <c r="N56" s="103">
        <v>0.01</v>
      </c>
      <c r="O56" s="103">
        <v>0.06</v>
      </c>
      <c r="P56" s="103">
        <v>0.19</v>
      </c>
      <c r="Q56" s="103">
        <v>0.97</v>
      </c>
      <c r="R56" s="103">
        <v>3.42</v>
      </c>
      <c r="S56" s="103">
        <v>9.01</v>
      </c>
      <c r="T56" s="27"/>
      <c r="U56" s="27"/>
      <c r="V56" s="101">
        <v>6</v>
      </c>
      <c r="W56" s="103">
        <v>0.02</v>
      </c>
      <c r="X56" s="103">
        <v>0.18</v>
      </c>
      <c r="Y56" s="103">
        <v>0.33</v>
      </c>
      <c r="Z56" s="103">
        <v>0.6</v>
      </c>
      <c r="AA56" s="103">
        <v>1.66</v>
      </c>
      <c r="AB56" s="103">
        <v>3.42</v>
      </c>
      <c r="AC56" s="103">
        <v>9.01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2.0884581294302706E-2</v>
      </c>
      <c r="G57" s="102">
        <v>0.1008497593434485</v>
      </c>
      <c r="H57" s="102">
        <v>0.31757104151239235</v>
      </c>
      <c r="I57" s="102">
        <v>0.71247373860072527</v>
      </c>
      <c r="J57" s="27"/>
      <c r="K57" s="27"/>
      <c r="L57" s="101">
        <v>7</v>
      </c>
      <c r="M57" s="103">
        <v>0</v>
      </c>
      <c r="N57" s="103">
        <v>0.02</v>
      </c>
      <c r="O57" s="103">
        <v>7.0000000000000007E-2</v>
      </c>
      <c r="P57" s="103">
        <v>0.21</v>
      </c>
      <c r="Q57" s="103">
        <v>1.02</v>
      </c>
      <c r="R57" s="103">
        <v>3.26</v>
      </c>
      <c r="S57" s="103">
        <v>7.45</v>
      </c>
      <c r="T57" s="27"/>
      <c r="U57" s="27"/>
      <c r="V57" s="101">
        <v>7</v>
      </c>
      <c r="W57" s="103">
        <v>0.04</v>
      </c>
      <c r="X57" s="103">
        <v>0.21</v>
      </c>
      <c r="Y57" s="103">
        <v>0.36</v>
      </c>
      <c r="Z57" s="103">
        <v>0.6</v>
      </c>
      <c r="AA57" s="103">
        <v>1.65</v>
      </c>
      <c r="AB57" s="103">
        <v>3.26</v>
      </c>
      <c r="AC57" s="103">
        <v>7.45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4.6344567677680072E-4</v>
      </c>
      <c r="D58" s="102">
        <v>2.1350961559338331E-3</v>
      </c>
      <c r="E58" s="102">
        <v>8.5829022140937357E-3</v>
      </c>
      <c r="F58" s="102">
        <v>2.6020338553093936E-2</v>
      </c>
      <c r="G58" s="102">
        <v>0.12090608183532792</v>
      </c>
      <c r="H58" s="102">
        <v>0.35162517201772364</v>
      </c>
      <c r="I58" s="102">
        <v>0.72930314256626594</v>
      </c>
      <c r="J58" s="27"/>
      <c r="K58" s="27"/>
      <c r="L58" s="101">
        <v>8</v>
      </c>
      <c r="M58" s="103">
        <v>0</v>
      </c>
      <c r="N58" s="103">
        <v>0.02</v>
      </c>
      <c r="O58" s="103">
        <v>0.08</v>
      </c>
      <c r="P58" s="103">
        <v>0.23</v>
      </c>
      <c r="Q58" s="103">
        <v>1.05</v>
      </c>
      <c r="R58" s="103">
        <v>3.09</v>
      </c>
      <c r="S58" s="103">
        <v>6.26</v>
      </c>
      <c r="T58" s="27"/>
      <c r="U58" s="27"/>
      <c r="V58" s="101">
        <v>8</v>
      </c>
      <c r="W58" s="103">
        <v>0.06</v>
      </c>
      <c r="X58" s="103">
        <v>0.24</v>
      </c>
      <c r="Y58" s="103">
        <v>0.37</v>
      </c>
      <c r="Z58" s="103">
        <v>0.59</v>
      </c>
      <c r="AA58" s="103">
        <v>1.64</v>
      </c>
      <c r="AB58" s="103">
        <v>3.09</v>
      </c>
      <c r="AC58" s="103">
        <v>6.26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0.38254259123423601</v>
      </c>
      <c r="I59" s="102">
        <v>0.74388092155002317</v>
      </c>
      <c r="J59" s="27"/>
      <c r="K59" s="27"/>
      <c r="L59" s="101">
        <v>9</v>
      </c>
      <c r="M59" s="103">
        <v>0.01</v>
      </c>
      <c r="N59" s="103">
        <v>0.02</v>
      </c>
      <c r="O59" s="103">
        <v>0.08</v>
      </c>
      <c r="P59" s="103">
        <v>0.24</v>
      </c>
      <c r="Q59" s="103">
        <v>1.07</v>
      </c>
      <c r="R59" s="103">
        <v>2.91</v>
      </c>
      <c r="S59" s="103">
        <v>5.33</v>
      </c>
      <c r="T59" s="27"/>
      <c r="U59" s="27"/>
      <c r="V59" s="101">
        <v>9</v>
      </c>
      <c r="W59" s="103">
        <v>0.09</v>
      </c>
      <c r="X59" s="103">
        <v>0.31</v>
      </c>
      <c r="Y59" s="103">
        <v>0.42</v>
      </c>
      <c r="Z59" s="103">
        <v>0.59</v>
      </c>
      <c r="AA59" s="103">
        <v>1.63</v>
      </c>
      <c r="AB59" s="103">
        <v>2.91</v>
      </c>
      <c r="AC59" s="103">
        <v>5.33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3.7787443931866413E-3</v>
      </c>
      <c r="E60" s="102">
        <v>1.2914451338817752E-2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2.74</v>
      </c>
      <c r="S60" s="103">
        <v>4.58</v>
      </c>
      <c r="T60" s="27"/>
      <c r="U60" s="27"/>
      <c r="V60" s="101">
        <v>10</v>
      </c>
      <c r="W60" s="103">
        <v>0.11</v>
      </c>
      <c r="X60" s="103">
        <v>0.34</v>
      </c>
      <c r="Y60" s="103">
        <v>0.42</v>
      </c>
      <c r="Z60" s="103">
        <v>0.57999999999999996</v>
      </c>
      <c r="AA60" s="103">
        <v>1.62</v>
      </c>
      <c r="AB60" s="103">
        <v>2.74</v>
      </c>
      <c r="AC60" s="103">
        <v>4.58</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1.5490607264919623E-2</v>
      </c>
      <c r="F61" s="102">
        <v>4.4373261099025701E-2</v>
      </c>
      <c r="G61" s="102">
        <v>0.18115986945550527</v>
      </c>
      <c r="H61" s="102">
        <v>0.43642338300937356</v>
      </c>
      <c r="I61" s="102">
        <v>0.7683617158932381</v>
      </c>
      <c r="J61" s="27"/>
      <c r="K61" s="27"/>
      <c r="L61" s="101">
        <v>11</v>
      </c>
      <c r="M61" s="103">
        <v>0.01</v>
      </c>
      <c r="N61" s="103">
        <v>0.03</v>
      </c>
      <c r="O61" s="103">
        <v>0.1</v>
      </c>
      <c r="P61" s="103">
        <v>0.27</v>
      </c>
      <c r="Q61" s="103">
        <v>1.0900000000000001</v>
      </c>
      <c r="R61" s="103">
        <v>2.57</v>
      </c>
      <c r="S61" s="103">
        <v>3.98</v>
      </c>
      <c r="T61" s="27"/>
      <c r="U61" s="27"/>
      <c r="V61" s="101">
        <v>11</v>
      </c>
      <c r="W61" s="103">
        <v>0.1</v>
      </c>
      <c r="X61" s="103">
        <v>0.33</v>
      </c>
      <c r="Y61" s="103">
        <v>0.42</v>
      </c>
      <c r="Z61" s="103">
        <v>0.56999999999999995</v>
      </c>
      <c r="AA61" s="103">
        <v>1.61</v>
      </c>
      <c r="AB61" s="103">
        <v>2.57</v>
      </c>
      <c r="AC61" s="103">
        <v>3.98</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6.0632727860789959E-3</v>
      </c>
      <c r="E62" s="102">
        <v>1.8350205683568498E-2</v>
      </c>
      <c r="F62" s="102">
        <v>5.1351463341352148E-2</v>
      </c>
      <c r="G62" s="102">
        <v>0.20067954237262886</v>
      </c>
      <c r="H62" s="102">
        <v>0.46000892894631584</v>
      </c>
      <c r="I62" s="102">
        <v>0.77884272443884084</v>
      </c>
      <c r="J62" s="27"/>
      <c r="K62" s="27"/>
      <c r="L62" s="101">
        <v>12</v>
      </c>
      <c r="M62" s="103">
        <v>0.01</v>
      </c>
      <c r="N62" s="103">
        <v>0.04</v>
      </c>
      <c r="O62" s="103">
        <v>0.11</v>
      </c>
      <c r="P62" s="103">
        <v>0.28999999999999998</v>
      </c>
      <c r="Q62" s="103">
        <v>1.0900000000000001</v>
      </c>
      <c r="R62" s="103">
        <v>2.41</v>
      </c>
      <c r="S62" s="103">
        <v>3.48</v>
      </c>
      <c r="T62" s="27"/>
      <c r="U62" s="27"/>
      <c r="V62" s="101">
        <v>12</v>
      </c>
      <c r="W62" s="103">
        <v>0.09</v>
      </c>
      <c r="X62" s="103">
        <v>0.32</v>
      </c>
      <c r="Y62" s="103">
        <v>0.42</v>
      </c>
      <c r="Z62" s="103">
        <v>0.56999999999999995</v>
      </c>
      <c r="AA62" s="103">
        <v>1.6</v>
      </c>
      <c r="AB62" s="103">
        <v>2.5299999999999998</v>
      </c>
      <c r="AC62" s="103">
        <v>3.48</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2.2665784788265093E-3</v>
      </c>
      <c r="D63" s="102">
        <v>7.4745085245918391E-3</v>
      </c>
      <c r="E63" s="102">
        <v>2.1497044100444788E-2</v>
      </c>
      <c r="F63" s="102">
        <v>5.8694651800402821E-2</v>
      </c>
      <c r="G63" s="102">
        <v>0.21973238693086403</v>
      </c>
      <c r="H63" s="102">
        <v>0.48170353541991567</v>
      </c>
      <c r="I63" s="102">
        <v>0.78839224792083185</v>
      </c>
      <c r="J63" s="27"/>
      <c r="K63" s="27"/>
      <c r="L63" s="101">
        <v>13</v>
      </c>
      <c r="M63" s="103">
        <v>0.01</v>
      </c>
      <c r="N63" s="103">
        <v>0.04</v>
      </c>
      <c r="O63" s="103">
        <v>0.11</v>
      </c>
      <c r="P63" s="103">
        <v>0.3</v>
      </c>
      <c r="Q63" s="103">
        <v>1.08</v>
      </c>
      <c r="R63" s="103">
        <v>2.2599999999999998</v>
      </c>
      <c r="S63" s="103">
        <v>3.07</v>
      </c>
      <c r="T63" s="27"/>
      <c r="U63" s="27"/>
      <c r="V63" s="101">
        <v>13</v>
      </c>
      <c r="W63" s="103">
        <v>0.09</v>
      </c>
      <c r="X63" s="103">
        <v>0.31</v>
      </c>
      <c r="Y63" s="103">
        <v>0.42</v>
      </c>
      <c r="Z63" s="103">
        <v>0.57999999999999996</v>
      </c>
      <c r="AA63" s="103">
        <v>1.59</v>
      </c>
      <c r="AB63" s="103">
        <v>2.5299999999999998</v>
      </c>
      <c r="AC63" s="103">
        <v>3.07</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2.8910993711166403E-3</v>
      </c>
      <c r="D64" s="102">
        <v>9.0786033354447408E-3</v>
      </c>
      <c r="E64" s="102">
        <v>2.4932257922033862E-2</v>
      </c>
      <c r="F64" s="102">
        <v>6.6363682489801096E-2</v>
      </c>
      <c r="G64" s="102">
        <v>0.23825588839596884</v>
      </c>
      <c r="H64" s="102">
        <v>0.50172123322684803</v>
      </c>
      <c r="I64" s="102">
        <v>0.79713627946755561</v>
      </c>
      <c r="J64" s="27"/>
      <c r="K64" s="27"/>
      <c r="L64" s="101">
        <v>14</v>
      </c>
      <c r="M64" s="103">
        <v>0.01</v>
      </c>
      <c r="N64" s="103">
        <v>0.04</v>
      </c>
      <c r="O64" s="103">
        <v>0.12</v>
      </c>
      <c r="P64" s="103">
        <v>0.31</v>
      </c>
      <c r="Q64" s="103">
        <v>1.07</v>
      </c>
      <c r="R64" s="103">
        <v>2.12</v>
      </c>
      <c r="S64" s="103">
        <v>2.72</v>
      </c>
      <c r="T64" s="27"/>
      <c r="U64" s="27"/>
      <c r="V64" s="101">
        <v>14</v>
      </c>
      <c r="W64" s="103">
        <v>0.09</v>
      </c>
      <c r="X64" s="103">
        <v>0.31</v>
      </c>
      <c r="Y64" s="103">
        <v>0.43</v>
      </c>
      <c r="Z64" s="103">
        <v>0.57999999999999996</v>
      </c>
      <c r="AA64" s="103">
        <v>1.59</v>
      </c>
      <c r="AB64" s="103">
        <v>2.52</v>
      </c>
      <c r="AC64" s="103">
        <v>2.72</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3.6263142053731129E-3</v>
      </c>
      <c r="D65" s="102">
        <v>1.0884375174806789E-2</v>
      </c>
      <c r="E65" s="102">
        <v>2.8654556854236006E-2</v>
      </c>
      <c r="F65" s="102">
        <v>7.4320641035293858E-2</v>
      </c>
      <c r="G65" s="102">
        <v>0.25620986915220767</v>
      </c>
      <c r="H65" s="102">
        <v>0.52024600347996663</v>
      </c>
      <c r="I65" s="102">
        <v>0.80517557154400832</v>
      </c>
      <c r="J65" s="27"/>
      <c r="K65" s="27"/>
      <c r="L65" s="101">
        <v>15</v>
      </c>
      <c r="M65" s="103">
        <v>0.02</v>
      </c>
      <c r="N65" s="103">
        <v>0.05</v>
      </c>
      <c r="O65" s="103">
        <v>0.13</v>
      </c>
      <c r="P65" s="103">
        <v>0.32</v>
      </c>
      <c r="Q65" s="103">
        <v>1.05</v>
      </c>
      <c r="R65" s="103">
        <v>1.98</v>
      </c>
      <c r="S65" s="103">
        <v>2.42</v>
      </c>
      <c r="T65" s="27"/>
      <c r="U65" s="27"/>
      <c r="V65" s="101">
        <v>15</v>
      </c>
      <c r="W65" s="103">
        <v>0.09</v>
      </c>
      <c r="X65" s="103">
        <v>0.31</v>
      </c>
      <c r="Y65" s="103">
        <v>0.43</v>
      </c>
      <c r="Z65" s="103">
        <v>0.57999999999999996</v>
      </c>
      <c r="AA65" s="103">
        <v>1.58</v>
      </c>
      <c r="AB65" s="103">
        <v>2.5099999999999998</v>
      </c>
      <c r="AC65" s="103">
        <v>2.5099999999999998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4.4817930638062151E-3</v>
      </c>
      <c r="D66" s="102">
        <v>1.2899449970954881E-2</v>
      </c>
      <c r="E66" s="102">
        <v>3.2660485870324128E-2</v>
      </c>
      <c r="F66" s="102">
        <v>8.2529356035483864E-2</v>
      </c>
      <c r="G66" s="102">
        <v>0.27357135436313296</v>
      </c>
      <c r="H66" s="102">
        <v>0.53743641363699446</v>
      </c>
      <c r="I66" s="102">
        <v>0.81259312631649028</v>
      </c>
      <c r="J66" s="27"/>
      <c r="K66" s="27"/>
      <c r="L66" s="101">
        <v>16</v>
      </c>
      <c r="M66" s="103">
        <v>0.02</v>
      </c>
      <c r="N66" s="103">
        <v>0.05</v>
      </c>
      <c r="O66" s="103">
        <v>0.13</v>
      </c>
      <c r="P66" s="103">
        <v>0.33</v>
      </c>
      <c r="Q66" s="103">
        <v>1.03</v>
      </c>
      <c r="R66" s="103">
        <v>1.86</v>
      </c>
      <c r="S66" s="103">
        <v>2.16</v>
      </c>
      <c r="T66" s="27"/>
      <c r="U66" s="27"/>
      <c r="V66" s="101">
        <v>16</v>
      </c>
      <c r="W66" s="103">
        <v>0.09</v>
      </c>
      <c r="X66" s="103">
        <v>0.31</v>
      </c>
      <c r="Y66" s="103">
        <v>0.44</v>
      </c>
      <c r="Z66" s="103">
        <v>0.57999999999999996</v>
      </c>
      <c r="AA66" s="103">
        <v>1.57</v>
      </c>
      <c r="AB66" s="103">
        <v>2.5</v>
      </c>
      <c r="AC66" s="103">
        <v>2.5</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1.5130201504092467E-2</v>
      </c>
      <c r="E67" s="102">
        <v>3.6944694802294786E-2</v>
      </c>
      <c r="F67" s="102">
        <v>9.0955727182171014E-2</v>
      </c>
      <c r="G67" s="102">
        <v>0.29033049540935973</v>
      </c>
      <c r="H67" s="102">
        <v>0.5534296226650407</v>
      </c>
      <c r="I67" s="102">
        <v>0.819458664406849</v>
      </c>
      <c r="J67" s="27"/>
      <c r="K67" s="27"/>
      <c r="L67" s="101">
        <v>17</v>
      </c>
      <c r="M67" s="103">
        <v>0.02</v>
      </c>
      <c r="N67" s="103">
        <v>0.06</v>
      </c>
      <c r="O67" s="103">
        <v>0.14000000000000001</v>
      </c>
      <c r="P67" s="103">
        <v>0.33</v>
      </c>
      <c r="Q67" s="103">
        <v>1.01</v>
      </c>
      <c r="R67" s="103">
        <v>1.74</v>
      </c>
      <c r="S67" s="103">
        <v>1.94</v>
      </c>
      <c r="T67" s="27"/>
      <c r="U67" s="27"/>
      <c r="V67" s="101">
        <v>17</v>
      </c>
      <c r="W67" s="103">
        <v>0.09</v>
      </c>
      <c r="X67" s="103">
        <v>0.32</v>
      </c>
      <c r="Y67" s="103">
        <v>0.45</v>
      </c>
      <c r="Z67" s="103">
        <v>0.57999999999999996</v>
      </c>
      <c r="AA67" s="103">
        <v>1.56</v>
      </c>
      <c r="AB67" s="103">
        <v>2.4900000000000002</v>
      </c>
      <c r="AC67" s="103">
        <v>2.4900000000000002</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4.1500205234059846E-2</v>
      </c>
      <c r="F68" s="102">
        <v>9.9567913536800431E-2</v>
      </c>
      <c r="G68" s="102">
        <v>0.30648734805709549</v>
      </c>
      <c r="H68" s="102">
        <v>0.5683447598125152</v>
      </c>
      <c r="I68" s="102">
        <v>0.82583152049729402</v>
      </c>
      <c r="J68" s="27"/>
      <c r="K68" s="27"/>
      <c r="L68" s="101">
        <v>18</v>
      </c>
      <c r="M68" s="103">
        <v>0.02</v>
      </c>
      <c r="N68" s="103">
        <v>0.06</v>
      </c>
      <c r="O68" s="103">
        <v>0.15</v>
      </c>
      <c r="P68" s="103">
        <v>0.34</v>
      </c>
      <c r="Q68" s="103">
        <v>0.99</v>
      </c>
      <c r="R68" s="103">
        <v>1.63</v>
      </c>
      <c r="S68" s="103">
        <v>1.74</v>
      </c>
      <c r="T68" s="27"/>
      <c r="U68" s="27"/>
      <c r="V68" s="101">
        <v>18</v>
      </c>
      <c r="W68" s="103">
        <v>0.09</v>
      </c>
      <c r="X68" s="103">
        <v>0.32</v>
      </c>
      <c r="Y68" s="103">
        <v>0.48</v>
      </c>
      <c r="Z68" s="103">
        <v>0.57999999999999996</v>
      </c>
      <c r="AA68" s="103">
        <v>1.55</v>
      </c>
      <c r="AB68" s="103">
        <v>2.4900000000000002</v>
      </c>
      <c r="AC68" s="103">
        <v>2.4900000000000002</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2.0257816256920257E-2</v>
      </c>
      <c r="E69" s="102">
        <v>4.6318666931718017E-2</v>
      </c>
      <c r="F69" s="102">
        <v>0.10833641779792567</v>
      </c>
      <c r="G69" s="102">
        <v>0.32204933620668647</v>
      </c>
      <c r="H69" s="102">
        <v>0.58228574299434976</v>
      </c>
      <c r="I69" s="102">
        <v>0.83176266489511586</v>
      </c>
      <c r="J69" s="27"/>
      <c r="K69" s="27"/>
      <c r="L69" s="101">
        <v>19</v>
      </c>
      <c r="M69" s="103">
        <v>0.03</v>
      </c>
      <c r="N69" s="103">
        <v>7.0000000000000007E-2</v>
      </c>
      <c r="O69" s="103">
        <v>0.16</v>
      </c>
      <c r="P69" s="103">
        <v>0.35</v>
      </c>
      <c r="Q69" s="103">
        <v>0.96</v>
      </c>
      <c r="R69" s="103">
        <v>1.53</v>
      </c>
      <c r="S69" s="103">
        <v>1.58</v>
      </c>
      <c r="T69" s="27"/>
      <c r="U69" s="27"/>
      <c r="V69" s="101">
        <v>19</v>
      </c>
      <c r="W69" s="103">
        <v>0.09</v>
      </c>
      <c r="X69" s="103">
        <v>0.32</v>
      </c>
      <c r="Y69" s="103">
        <v>0.5</v>
      </c>
      <c r="Z69" s="103">
        <v>0.57999999999999996</v>
      </c>
      <c r="AA69" s="103">
        <v>1.55</v>
      </c>
      <c r="AB69" s="103">
        <v>2.48</v>
      </c>
      <c r="AC69" s="103">
        <v>2.48</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2.3161025655307182E-2</v>
      </c>
      <c r="E70" s="102">
        <v>5.1390598742177732E-2</v>
      </c>
      <c r="F70" s="102">
        <v>0.11723409455025051</v>
      </c>
      <c r="G70" s="102">
        <v>0.33702926302370079</v>
      </c>
      <c r="H70" s="102">
        <v>0.59534361849632877</v>
      </c>
      <c r="I70" s="102">
        <v>0.83729620025653839</v>
      </c>
      <c r="J70" s="27"/>
      <c r="K70" s="27"/>
      <c r="L70" s="101">
        <v>20</v>
      </c>
      <c r="M70" s="103">
        <v>0.03</v>
      </c>
      <c r="N70" s="103">
        <v>0.08</v>
      </c>
      <c r="O70" s="103">
        <v>0.16</v>
      </c>
      <c r="P70" s="103">
        <v>0.35</v>
      </c>
      <c r="Q70" s="103">
        <v>0.93</v>
      </c>
      <c r="R70" s="103">
        <v>1.43</v>
      </c>
      <c r="S70" s="103">
        <v>1.43</v>
      </c>
      <c r="T70" s="27"/>
      <c r="U70" s="27"/>
      <c r="V70" s="101">
        <v>20</v>
      </c>
      <c r="W70" s="103">
        <v>0.09</v>
      </c>
      <c r="X70" s="103">
        <v>0.32</v>
      </c>
      <c r="Y70" s="103">
        <v>0.52</v>
      </c>
      <c r="Z70" s="103">
        <v>0.57999999999999996</v>
      </c>
      <c r="AA70" s="103">
        <v>1.56</v>
      </c>
      <c r="AB70" s="103">
        <v>2.4900000000000002</v>
      </c>
      <c r="AC70" s="103">
        <v>2.4900000000000002</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2.6292661108195496E-2</v>
      </c>
      <c r="E71" s="102">
        <v>5.670561090667333E-2</v>
      </c>
      <c r="F71" s="102">
        <v>0.12623610417381001</v>
      </c>
      <c r="G71" s="102">
        <v>0.35144375775190695</v>
      </c>
      <c r="H71" s="102">
        <v>0.60759850089519551</v>
      </c>
      <c r="I71" s="102">
        <v>0.84247051687756036</v>
      </c>
      <c r="J71" s="27"/>
      <c r="K71" s="27"/>
      <c r="L71" s="101">
        <v>21</v>
      </c>
      <c r="M71" s="103">
        <v>0.03</v>
      </c>
      <c r="N71" s="103">
        <v>0.08</v>
      </c>
      <c r="O71" s="103">
        <v>0.17</v>
      </c>
      <c r="P71" s="103">
        <v>0.35</v>
      </c>
      <c r="Q71" s="103">
        <v>0.91</v>
      </c>
      <c r="R71" s="103">
        <v>1.34</v>
      </c>
      <c r="S71" s="103">
        <v>1.3</v>
      </c>
      <c r="T71" s="27"/>
      <c r="U71" s="27"/>
      <c r="V71" s="101">
        <v>21</v>
      </c>
      <c r="W71" s="103">
        <v>0.09</v>
      </c>
      <c r="X71" s="103">
        <v>0.32</v>
      </c>
      <c r="Y71" s="103">
        <v>0.55000000000000004</v>
      </c>
      <c r="Z71" s="103">
        <v>0.57999999999999996</v>
      </c>
      <c r="AA71" s="103">
        <v>1.56</v>
      </c>
      <c r="AB71" s="103">
        <v>2.4900000000000002</v>
      </c>
      <c r="AC71" s="103">
        <v>2.4900000000000002</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2.965285841088101E-2</v>
      </c>
      <c r="E72" s="102">
        <v>6.2252607219459515E-2</v>
      </c>
      <c r="F72" s="102">
        <v>0.13531982907199733</v>
      </c>
      <c r="G72" s="102">
        <v>0.36531206848010273</v>
      </c>
      <c r="H72" s="102">
        <v>0.6191211827836024</v>
      </c>
      <c r="I72" s="102">
        <v>0.8473192095180222</v>
      </c>
      <c r="J72" s="27"/>
      <c r="K72" s="27"/>
      <c r="L72" s="101">
        <v>22</v>
      </c>
      <c r="M72" s="103">
        <v>0.04</v>
      </c>
      <c r="N72" s="103">
        <v>0.09</v>
      </c>
      <c r="O72" s="103">
        <v>0.17</v>
      </c>
      <c r="P72" s="103">
        <v>0.36</v>
      </c>
      <c r="Q72" s="103">
        <v>0.88</v>
      </c>
      <c r="R72" s="103">
        <v>1.26</v>
      </c>
      <c r="S72" s="103">
        <v>1.18</v>
      </c>
      <c r="T72" s="27"/>
      <c r="U72" s="27"/>
      <c r="V72" s="101">
        <v>22</v>
      </c>
      <c r="W72" s="103">
        <v>0.09</v>
      </c>
      <c r="X72" s="103">
        <v>0.32</v>
      </c>
      <c r="Y72" s="103">
        <v>0.56999999999999995</v>
      </c>
      <c r="Z72" s="103">
        <v>0.6</v>
      </c>
      <c r="AA72" s="103">
        <v>1.55</v>
      </c>
      <c r="AB72" s="103">
        <v>2.4900000000000002</v>
      </c>
      <c r="AC72" s="103">
        <v>2.4900000000000002</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0.14446476491583773</v>
      </c>
      <c r="G73" s="102">
        <v>0.37865512905149451</v>
      </c>
      <c r="H73" s="102">
        <v>0.62997447318589672</v>
      </c>
      <c r="I73" s="102">
        <v>0.85187181823136193</v>
      </c>
      <c r="J73" s="27"/>
      <c r="K73" s="27"/>
      <c r="L73" s="101">
        <v>23</v>
      </c>
      <c r="M73" s="103">
        <v>0.04</v>
      </c>
      <c r="N73" s="103">
        <v>0.09</v>
      </c>
      <c r="O73" s="103">
        <v>0.18</v>
      </c>
      <c r="P73" s="103">
        <v>0.36</v>
      </c>
      <c r="Q73" s="103">
        <v>0.85</v>
      </c>
      <c r="R73" s="103">
        <v>1.18</v>
      </c>
      <c r="S73" s="103">
        <v>1.08</v>
      </c>
      <c r="T73" s="27"/>
      <c r="U73" s="27"/>
      <c r="V73" s="101">
        <v>23</v>
      </c>
      <c r="W73" s="103">
        <v>0.09</v>
      </c>
      <c r="X73" s="103">
        <v>0.32</v>
      </c>
      <c r="Y73" s="103">
        <v>0.6</v>
      </c>
      <c r="Z73" s="103">
        <v>0.61</v>
      </c>
      <c r="AA73" s="103">
        <v>1.55</v>
      </c>
      <c r="AB73" s="103">
        <v>2.48</v>
      </c>
      <c r="AC73" s="103">
        <v>2.48</v>
      </c>
      <c r="AD73" s="27"/>
      <c r="AE73" s="27"/>
      <c r="AF73" s="101">
        <v>23</v>
      </c>
      <c r="AG73" s="103">
        <v>0.05</v>
      </c>
      <c r="AH73" s="103">
        <v>0.11</v>
      </c>
      <c r="AI73" s="103">
        <v>0.42</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1.6668962300692182E-2</v>
      </c>
      <c r="D74" s="102">
        <v>3.7054000213280709E-2</v>
      </c>
      <c r="E74" s="102">
        <v>7.3995703882635822E-2</v>
      </c>
      <c r="F74" s="102">
        <v>0.1536523964939937</v>
      </c>
      <c r="G74" s="102">
        <v>0.39149484277867624</v>
      </c>
      <c r="H74" s="102">
        <v>0.64021431347356417</v>
      </c>
      <c r="I74" s="102">
        <v>0.85615443417940984</v>
      </c>
      <c r="J74" s="27"/>
      <c r="K74" s="27"/>
      <c r="L74" s="101">
        <v>24</v>
      </c>
      <c r="M74" s="103">
        <v>0.04</v>
      </c>
      <c r="N74" s="103">
        <v>0.1</v>
      </c>
      <c r="O74" s="103">
        <v>0.19</v>
      </c>
      <c r="P74" s="103">
        <v>0.36</v>
      </c>
      <c r="Q74" s="103">
        <v>0.82</v>
      </c>
      <c r="R74" s="103">
        <v>1.1100000000000001</v>
      </c>
      <c r="S74" s="103">
        <v>0.98</v>
      </c>
      <c r="T74" s="27"/>
      <c r="U74" s="27"/>
      <c r="V74" s="101">
        <v>24</v>
      </c>
      <c r="W74" s="103">
        <v>0.09</v>
      </c>
      <c r="X74" s="103">
        <v>0.32</v>
      </c>
      <c r="Y74" s="103">
        <v>0.62</v>
      </c>
      <c r="Z74" s="103">
        <v>0.63</v>
      </c>
      <c r="AA74" s="103">
        <v>1.54</v>
      </c>
      <c r="AB74" s="103">
        <v>2.4700000000000002</v>
      </c>
      <c r="AC74" s="103">
        <v>2.4700000000000002</v>
      </c>
      <c r="AD74" s="27"/>
      <c r="AE74" s="27"/>
      <c r="AF74" s="101">
        <v>24</v>
      </c>
      <c r="AG74" s="103">
        <v>0.05</v>
      </c>
      <c r="AH74" s="103">
        <v>0.12</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1.8962736800409628E-2</v>
      </c>
      <c r="D75" s="102">
        <v>4.1089960863319133E-2</v>
      </c>
      <c r="E75" s="102">
        <v>8.0167611973144606E-2</v>
      </c>
      <c r="F75" s="102">
        <v>0.16286606533153791</v>
      </c>
      <c r="G75" s="102">
        <v>0.40385353725887402</v>
      </c>
      <c r="H75" s="102">
        <v>0.64989071081204131</v>
      </c>
      <c r="I75" s="102">
        <v>0.86019019919335549</v>
      </c>
      <c r="J75" s="27"/>
      <c r="K75" s="27"/>
      <c r="L75" s="101">
        <v>25</v>
      </c>
      <c r="M75" s="103">
        <v>0.05</v>
      </c>
      <c r="N75" s="103">
        <v>0.1</v>
      </c>
      <c r="O75" s="103">
        <v>0.19</v>
      </c>
      <c r="P75" s="103">
        <v>0.36</v>
      </c>
      <c r="Q75" s="103">
        <v>0.79</v>
      </c>
      <c r="R75" s="103">
        <v>1.04</v>
      </c>
      <c r="S75" s="103">
        <v>0.9</v>
      </c>
      <c r="T75" s="27"/>
      <c r="U75" s="27"/>
      <c r="V75" s="101">
        <v>25</v>
      </c>
      <c r="W75" s="103">
        <v>0.1</v>
      </c>
      <c r="X75" s="103">
        <v>0.32</v>
      </c>
      <c r="Y75" s="103">
        <v>0.64</v>
      </c>
      <c r="Z75" s="103">
        <v>0.65</v>
      </c>
      <c r="AA75" s="103">
        <v>1.54</v>
      </c>
      <c r="AB75" s="103">
        <v>2.4700000000000002</v>
      </c>
      <c r="AC75" s="103">
        <v>2.4700000000000002</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2.1443967971053256E-2</v>
      </c>
      <c r="D76" s="102">
        <v>4.5344678236556211E-2</v>
      </c>
      <c r="E76" s="102">
        <v>8.6523384205085735E-2</v>
      </c>
      <c r="F76" s="102">
        <v>0.17209083435497161</v>
      </c>
      <c r="G76" s="102">
        <v>0.41575355390236529</v>
      </c>
      <c r="H76" s="102">
        <v>0.65904852180138662</v>
      </c>
      <c r="I76" s="102">
        <v>0.863999720334369</v>
      </c>
      <c r="J76" s="27"/>
      <c r="K76" s="27"/>
      <c r="L76" s="101">
        <v>26</v>
      </c>
      <c r="M76" s="103">
        <v>0.05</v>
      </c>
      <c r="N76" s="103">
        <v>0.11</v>
      </c>
      <c r="O76" s="103">
        <v>0.2</v>
      </c>
      <c r="P76" s="103">
        <v>0.36</v>
      </c>
      <c r="Q76" s="103">
        <v>0.77</v>
      </c>
      <c r="R76" s="103">
        <v>0.98</v>
      </c>
      <c r="S76" s="103">
        <v>0.83</v>
      </c>
      <c r="T76" s="27"/>
      <c r="U76" s="27"/>
      <c r="V76" s="101">
        <v>26</v>
      </c>
      <c r="W76" s="103">
        <v>0.1</v>
      </c>
      <c r="X76" s="103">
        <v>0.32</v>
      </c>
      <c r="Y76" s="103">
        <v>0.67</v>
      </c>
      <c r="Z76" s="103">
        <v>0.67</v>
      </c>
      <c r="AA76" s="103">
        <v>1.53</v>
      </c>
      <c r="AB76" s="103">
        <v>2.46</v>
      </c>
      <c r="AC76" s="103">
        <v>2.46</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2.4115408210022341E-2</v>
      </c>
      <c r="D77" s="102">
        <v>4.9813516154129392E-2</v>
      </c>
      <c r="E77" s="102">
        <v>9.3050720500248152E-2</v>
      </c>
      <c r="F77" s="102">
        <v>0.18131335342288021</v>
      </c>
      <c r="G77" s="102">
        <v>0.42721694323779508</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0.11</v>
      </c>
      <c r="X77" s="103">
        <v>0.32</v>
      </c>
      <c r="Y77" s="103">
        <v>0.69</v>
      </c>
      <c r="Z77" s="103">
        <v>0.69</v>
      </c>
      <c r="AA77" s="103">
        <v>1.53</v>
      </c>
      <c r="AB77" s="103">
        <v>2.46</v>
      </c>
      <c r="AC77" s="103">
        <v>2.46</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2.6979026629491351E-2</v>
      </c>
      <c r="D78" s="102">
        <v>5.4491133504365109E-2</v>
      </c>
      <c r="E78" s="102">
        <v>9.9737417387742819E-2</v>
      </c>
      <c r="F78" s="102">
        <v>0.19052172842023088</v>
      </c>
      <c r="G78" s="102">
        <v>0.4382652430084043</v>
      </c>
      <c r="H78" s="102">
        <v>0.67596591926995464</v>
      </c>
      <c r="I78" s="102">
        <v>0.87101180444209148</v>
      </c>
      <c r="J78" s="27"/>
      <c r="K78" s="27"/>
      <c r="L78" s="101">
        <v>28</v>
      </c>
      <c r="M78" s="103">
        <v>0.06</v>
      </c>
      <c r="N78" s="103">
        <v>0.12</v>
      </c>
      <c r="O78" s="103">
        <v>0.2</v>
      </c>
      <c r="P78" s="103">
        <v>0.36</v>
      </c>
      <c r="Q78" s="103">
        <v>0.71</v>
      </c>
      <c r="R78" s="103">
        <v>0.86</v>
      </c>
      <c r="S78" s="103">
        <v>0.7</v>
      </c>
      <c r="T78" s="27"/>
      <c r="U78" s="27"/>
      <c r="V78" s="101">
        <v>28</v>
      </c>
      <c r="W78" s="103">
        <v>0.11</v>
      </c>
      <c r="X78" s="103">
        <v>0.32</v>
      </c>
      <c r="Y78" s="103">
        <v>0.71</v>
      </c>
      <c r="Z78" s="103">
        <v>0.71</v>
      </c>
      <c r="AA78" s="103">
        <v>1.52</v>
      </c>
      <c r="AB78" s="103">
        <v>2.4500000000000002</v>
      </c>
      <c r="AC78" s="103">
        <v>2.4500000000000002</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3.003602341303694E-2</v>
      </c>
      <c r="D79" s="102">
        <v>5.9371568222694841E-2</v>
      </c>
      <c r="E79" s="102">
        <v>0.10657144379657621</v>
      </c>
      <c r="F79" s="102">
        <v>0.19970539575732807</v>
      </c>
      <c r="G79" s="102">
        <v>0.44891932082097191</v>
      </c>
      <c r="H79" s="102">
        <v>0.68379491964061223</v>
      </c>
      <c r="I79" s="102">
        <v>0.87424575051650966</v>
      </c>
      <c r="J79" s="27"/>
      <c r="K79" s="27"/>
      <c r="L79" s="101">
        <v>29</v>
      </c>
      <c r="M79" s="103">
        <v>0.06</v>
      </c>
      <c r="N79" s="103">
        <v>0.12</v>
      </c>
      <c r="O79" s="103">
        <v>0.21</v>
      </c>
      <c r="P79" s="103">
        <v>0.36</v>
      </c>
      <c r="Q79" s="103">
        <v>0.69</v>
      </c>
      <c r="R79" s="103">
        <v>0.81</v>
      </c>
      <c r="S79" s="103">
        <v>0.64</v>
      </c>
      <c r="T79" s="27"/>
      <c r="U79" s="27"/>
      <c r="V79" s="101">
        <v>29</v>
      </c>
      <c r="W79" s="103">
        <v>0.11</v>
      </c>
      <c r="X79" s="103">
        <v>0.32</v>
      </c>
      <c r="Y79" s="103">
        <v>0.74</v>
      </c>
      <c r="Z79" s="103">
        <v>0.73</v>
      </c>
      <c r="AA79" s="103">
        <v>1.51</v>
      </c>
      <c r="AB79" s="103">
        <v>2.4500000000000002</v>
      </c>
      <c r="AC79" s="103">
        <v>2.4500000000000002</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6.4448319022699929E-2</v>
      </c>
      <c r="E80" s="105">
        <v>0.11354100399701829</v>
      </c>
      <c r="F80" s="105">
        <v>0.20885500346446723</v>
      </c>
      <c r="G80" s="105">
        <v>0.45919926689490059</v>
      </c>
      <c r="H80" s="105">
        <v>0.69124504156297917</v>
      </c>
      <c r="I80" s="105">
        <v>0.87731666935508079</v>
      </c>
      <c r="J80" s="27"/>
      <c r="K80" s="27"/>
      <c r="L80" s="104">
        <v>30</v>
      </c>
      <c r="M80" s="106">
        <v>7.0000000000000007E-2</v>
      </c>
      <c r="N80" s="106">
        <v>0.13</v>
      </c>
      <c r="O80" s="106">
        <v>0.21</v>
      </c>
      <c r="P80" s="106">
        <v>0.36</v>
      </c>
      <c r="Q80" s="106">
        <v>0.66</v>
      </c>
      <c r="R80" s="106">
        <v>0.77</v>
      </c>
      <c r="S80" s="106">
        <v>0.59</v>
      </c>
      <c r="T80" s="27"/>
      <c r="U80" s="27"/>
      <c r="V80" s="104">
        <v>30</v>
      </c>
      <c r="W80" s="106">
        <v>0.12</v>
      </c>
      <c r="X80" s="106">
        <v>0.32</v>
      </c>
      <c r="Y80" s="106">
        <v>0.77</v>
      </c>
      <c r="Z80" s="106">
        <v>0.75</v>
      </c>
      <c r="AA80" s="106">
        <v>1.51</v>
      </c>
      <c r="AB80" s="106">
        <v>2.44</v>
      </c>
      <c r="AC80" s="106">
        <v>2.44</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169</v>
      </c>
      <c r="AO6" s="188"/>
      <c r="AP6" s="188"/>
      <c r="AQ6" s="189"/>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12.47</v>
      </c>
      <c r="T11" s="27"/>
      <c r="U11" s="98" t="s">
        <v>101</v>
      </c>
      <c r="V11" s="99">
        <v>1</v>
      </c>
      <c r="W11" s="100">
        <v>0.44</v>
      </c>
      <c r="X11" s="100">
        <v>0.56999999999999995</v>
      </c>
      <c r="Y11" s="100">
        <v>0.8</v>
      </c>
      <c r="Z11" s="100">
        <v>1.48</v>
      </c>
      <c r="AA11" s="100">
        <v>2.62</v>
      </c>
      <c r="AB11" s="100">
        <v>5.48</v>
      </c>
      <c r="AC11" s="100">
        <v>12.47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2.39</v>
      </c>
      <c r="S12" s="103">
        <v>10.039999999999999</v>
      </c>
      <c r="T12" s="27"/>
      <c r="U12" s="27"/>
      <c r="V12" s="101">
        <v>2</v>
      </c>
      <c r="W12" s="103">
        <v>0.44</v>
      </c>
      <c r="X12" s="103">
        <v>0.56999999999999995</v>
      </c>
      <c r="Y12" s="103">
        <v>0.8</v>
      </c>
      <c r="Z12" s="103">
        <v>1.48</v>
      </c>
      <c r="AA12" s="103">
        <v>2.62</v>
      </c>
      <c r="AB12" s="103">
        <v>5.48</v>
      </c>
      <c r="AC12" s="103">
        <v>10.039999999999999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7.5957498000000015E-4</v>
      </c>
      <c r="D13" s="102">
        <v>1.655230041E-3</v>
      </c>
      <c r="E13" s="102">
        <v>2.6198210280000004E-3</v>
      </c>
      <c r="F13" s="102">
        <v>6.7382310350000002E-3</v>
      </c>
      <c r="G13" s="102">
        <v>2.973922931E-2</v>
      </c>
      <c r="H13" s="102">
        <v>9.4808710379000016E-2</v>
      </c>
      <c r="I13" s="102">
        <v>0.30945762336999999</v>
      </c>
      <c r="J13" s="27"/>
      <c r="K13" s="27"/>
      <c r="L13" s="101">
        <v>3</v>
      </c>
      <c r="M13" s="103">
        <v>0.02</v>
      </c>
      <c r="N13" s="103">
        <v>0.04</v>
      </c>
      <c r="O13" s="103">
        <v>0.06</v>
      </c>
      <c r="P13" s="103">
        <v>0.16</v>
      </c>
      <c r="Q13" s="103">
        <v>0.72</v>
      </c>
      <c r="R13" s="103">
        <v>2.3199999999999998</v>
      </c>
      <c r="S13" s="103">
        <v>8.19</v>
      </c>
      <c r="T13" s="27"/>
      <c r="U13" s="27"/>
      <c r="V13" s="101">
        <v>3</v>
      </c>
      <c r="W13" s="103">
        <v>0.45</v>
      </c>
      <c r="X13" s="103">
        <v>0.59</v>
      </c>
      <c r="Y13" s="103">
        <v>0.81</v>
      </c>
      <c r="Z13" s="103">
        <v>1.42</v>
      </c>
      <c r="AA13" s="103">
        <v>2.58</v>
      </c>
      <c r="AB13" s="103">
        <v>5.45</v>
      </c>
      <c r="AC13" s="103">
        <v>8.19</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1.3568529512476E-3</v>
      </c>
      <c r="D14" s="102">
        <v>2.3086886842331E-3</v>
      </c>
      <c r="E14" s="102">
        <v>3.6508445541921001E-3</v>
      </c>
      <c r="F14" s="102">
        <v>9.6122293774026004E-3</v>
      </c>
      <c r="G14" s="102">
        <v>4.16081643892139E-2</v>
      </c>
      <c r="H14" s="102">
        <v>0.12395464797584541</v>
      </c>
      <c r="I14" s="102">
        <v>0.35441150253549192</v>
      </c>
      <c r="J14" s="27"/>
      <c r="K14" s="27"/>
      <c r="L14" s="101">
        <v>4</v>
      </c>
      <c r="M14" s="103">
        <v>0.02</v>
      </c>
      <c r="N14" s="103">
        <v>0.04</v>
      </c>
      <c r="O14" s="103">
        <v>7.0000000000000007E-2</v>
      </c>
      <c r="P14" s="103">
        <v>0.17</v>
      </c>
      <c r="Q14" s="103">
        <v>0.75</v>
      </c>
      <c r="R14" s="103">
        <v>2.2400000000000002</v>
      </c>
      <c r="S14" s="103">
        <v>6.78</v>
      </c>
      <c r="T14" s="27"/>
      <c r="U14" s="27"/>
      <c r="V14" s="101">
        <v>4</v>
      </c>
      <c r="W14" s="103">
        <v>0.46</v>
      </c>
      <c r="X14" s="103">
        <v>0.61</v>
      </c>
      <c r="Y14" s="103">
        <v>0.83</v>
      </c>
      <c r="Z14" s="103">
        <v>1.44</v>
      </c>
      <c r="AA14" s="103">
        <v>2.57</v>
      </c>
      <c r="AB14" s="103">
        <v>5.43</v>
      </c>
      <c r="AC14" s="103">
        <v>6.78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4.7688353660738309E-3</v>
      </c>
      <c r="F15" s="102">
        <v>1.2755920169149159E-2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v>
      </c>
      <c r="T15" s="27"/>
      <c r="U15" s="27"/>
      <c r="V15" s="101">
        <v>5</v>
      </c>
      <c r="W15" s="103">
        <v>0.47</v>
      </c>
      <c r="X15" s="103">
        <v>0.63</v>
      </c>
      <c r="Y15" s="103">
        <v>0.87</v>
      </c>
      <c r="Z15" s="103">
        <v>1.47</v>
      </c>
      <c r="AA15" s="103">
        <v>2.56</v>
      </c>
      <c r="AB15" s="103">
        <v>5.42</v>
      </c>
      <c r="AC15" s="103">
        <v>5.7</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3.7728617817686973E-3</v>
      </c>
      <c r="E16" s="102">
        <v>5.9774367213830575E-3</v>
      </c>
      <c r="F16" s="102">
        <v>1.6145839164440269E-2</v>
      </c>
      <c r="G16" s="102">
        <v>6.6361921587292261E-2</v>
      </c>
      <c r="H16" s="102">
        <v>0.17630054825291697</v>
      </c>
      <c r="I16" s="102">
        <v>0.41485625649239632</v>
      </c>
      <c r="J16" s="27"/>
      <c r="K16" s="27"/>
      <c r="L16" s="101">
        <v>6</v>
      </c>
      <c r="M16" s="103">
        <v>0.03</v>
      </c>
      <c r="N16" s="103">
        <v>0.05</v>
      </c>
      <c r="O16" s="103">
        <v>7.0000000000000007E-2</v>
      </c>
      <c r="P16" s="103">
        <v>0.19</v>
      </c>
      <c r="Q16" s="103">
        <v>0.78</v>
      </c>
      <c r="R16" s="103">
        <v>2.0499999999999998</v>
      </c>
      <c r="S16" s="103">
        <v>4.8600000000000003</v>
      </c>
      <c r="T16" s="27"/>
      <c r="U16" s="27"/>
      <c r="V16" s="101">
        <v>6</v>
      </c>
      <c r="W16" s="103">
        <v>0.47</v>
      </c>
      <c r="X16" s="103">
        <v>0.64</v>
      </c>
      <c r="Y16" s="103">
        <v>0.9</v>
      </c>
      <c r="Z16" s="103">
        <v>1.5</v>
      </c>
      <c r="AA16" s="103">
        <v>2.5499999999999998</v>
      </c>
      <c r="AB16" s="103">
        <v>5.41</v>
      </c>
      <c r="AC16" s="103">
        <v>5.41</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4.5876395735349254E-3</v>
      </c>
      <c r="E17" s="102">
        <v>7.2794387696084387E-3</v>
      </c>
      <c r="F17" s="102">
        <v>1.9758662676569706E-2</v>
      </c>
      <c r="G17" s="102">
        <v>7.885605064202228E-2</v>
      </c>
      <c r="H17" s="102">
        <v>0.19961278633647503</v>
      </c>
      <c r="I17" s="102">
        <v>0.43701454371214365</v>
      </c>
      <c r="J17" s="27"/>
      <c r="K17" s="27"/>
      <c r="L17" s="101">
        <v>7</v>
      </c>
      <c r="M17" s="103">
        <v>0.03</v>
      </c>
      <c r="N17" s="103">
        <v>0.05</v>
      </c>
      <c r="O17" s="103">
        <v>0.08</v>
      </c>
      <c r="P17" s="103">
        <v>0.2</v>
      </c>
      <c r="Q17" s="103">
        <v>0.78</v>
      </c>
      <c r="R17" s="103">
        <v>1.95</v>
      </c>
      <c r="S17" s="103">
        <v>4.2</v>
      </c>
      <c r="T17" s="27"/>
      <c r="U17" s="27"/>
      <c r="V17" s="101">
        <v>7</v>
      </c>
      <c r="W17" s="103">
        <v>0.47</v>
      </c>
      <c r="X17" s="103">
        <v>0.65</v>
      </c>
      <c r="Y17" s="103">
        <v>0.91</v>
      </c>
      <c r="Z17" s="103">
        <v>1.52</v>
      </c>
      <c r="AA17" s="103">
        <v>2.54</v>
      </c>
      <c r="AB17" s="103">
        <v>5.41</v>
      </c>
      <c r="AC17" s="103">
        <v>5.41</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5.4606286396769663E-3</v>
      </c>
      <c r="E18" s="102">
        <v>8.6767890274299445E-3</v>
      </c>
      <c r="F18" s="102">
        <v>2.3571192458439423E-2</v>
      </c>
      <c r="G18" s="102">
        <v>9.124804496053926E-2</v>
      </c>
      <c r="H18" s="102">
        <v>0.22119729805300301</v>
      </c>
      <c r="I18" s="102">
        <v>0.45604671689252307</v>
      </c>
      <c r="J18" s="27"/>
      <c r="K18" s="27"/>
      <c r="L18" s="101">
        <v>8</v>
      </c>
      <c r="M18" s="103">
        <v>0.04</v>
      </c>
      <c r="N18" s="103">
        <v>0.05</v>
      </c>
      <c r="O18" s="103">
        <v>0.08</v>
      </c>
      <c r="P18" s="103">
        <v>0.21</v>
      </c>
      <c r="Q18" s="103">
        <v>0.78</v>
      </c>
      <c r="R18" s="103">
        <v>1.85</v>
      </c>
      <c r="S18" s="103">
        <v>3.67</v>
      </c>
      <c r="T18" s="27"/>
      <c r="U18" s="27"/>
      <c r="V18" s="101">
        <v>8</v>
      </c>
      <c r="W18" s="103">
        <v>0.46</v>
      </c>
      <c r="X18" s="103">
        <v>0.65</v>
      </c>
      <c r="Y18" s="103">
        <v>0.9</v>
      </c>
      <c r="Z18" s="103">
        <v>1.5</v>
      </c>
      <c r="AA18" s="103">
        <v>2.5299999999999998</v>
      </c>
      <c r="AB18" s="103">
        <v>5.4</v>
      </c>
      <c r="AC18" s="103">
        <v>5.4</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6.3941863884052434E-3</v>
      </c>
      <c r="E19" s="102">
        <v>1.0170628904931981E-2</v>
      </c>
      <c r="F19" s="102">
        <v>2.7560622151480141E-2</v>
      </c>
      <c r="G19" s="102">
        <v>0.10344723711508005</v>
      </c>
      <c r="H19" s="102">
        <v>0.24120763357603964</v>
      </c>
      <c r="I19" s="102">
        <v>0.47281910620461987</v>
      </c>
      <c r="J19" s="27"/>
      <c r="K19" s="27"/>
      <c r="L19" s="101">
        <v>9</v>
      </c>
      <c r="M19" s="103">
        <v>0.04</v>
      </c>
      <c r="N19" s="103">
        <v>0.05</v>
      </c>
      <c r="O19" s="103">
        <v>0.08</v>
      </c>
      <c r="P19" s="103">
        <v>0.21</v>
      </c>
      <c r="Q19" s="103">
        <v>0.78</v>
      </c>
      <c r="R19" s="103">
        <v>1.76</v>
      </c>
      <c r="S19" s="103">
        <v>3.23</v>
      </c>
      <c r="T19" s="27"/>
      <c r="U19" s="27"/>
      <c r="V19" s="101">
        <v>9</v>
      </c>
      <c r="W19" s="103">
        <v>0.46</v>
      </c>
      <c r="X19" s="103">
        <v>0.65</v>
      </c>
      <c r="Y19" s="103">
        <v>0.89</v>
      </c>
      <c r="Z19" s="103">
        <v>1.49</v>
      </c>
      <c r="AA19" s="103">
        <v>2.52</v>
      </c>
      <c r="AB19" s="103">
        <v>5.39</v>
      </c>
      <c r="AC19" s="103">
        <v>5.39</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1.1761349118128747E-2</v>
      </c>
      <c r="F20" s="102">
        <v>3.1704865976962149E-2</v>
      </c>
      <c r="G20" s="102">
        <v>0.11538908167630565</v>
      </c>
      <c r="H20" s="102">
        <v>0.25979213630864173</v>
      </c>
      <c r="I20" s="102">
        <v>0.48787155661470516</v>
      </c>
      <c r="J20" s="27"/>
      <c r="K20" s="27"/>
      <c r="L20" s="101">
        <v>10</v>
      </c>
      <c r="M20" s="103">
        <v>0.04</v>
      </c>
      <c r="N20" s="103">
        <v>0.05</v>
      </c>
      <c r="O20" s="103">
        <v>0.08</v>
      </c>
      <c r="P20" s="103">
        <v>0.22</v>
      </c>
      <c r="Q20" s="103">
        <v>0.77</v>
      </c>
      <c r="R20" s="103">
        <v>1.66</v>
      </c>
      <c r="S20" s="103">
        <v>2.87</v>
      </c>
      <c r="T20" s="27"/>
      <c r="U20" s="27"/>
      <c r="V20" s="101">
        <v>10</v>
      </c>
      <c r="W20" s="103">
        <v>0.45</v>
      </c>
      <c r="X20" s="103">
        <v>0.65</v>
      </c>
      <c r="Y20" s="103">
        <v>0.89</v>
      </c>
      <c r="Z20" s="103">
        <v>1.48</v>
      </c>
      <c r="AA20" s="103">
        <v>2.52</v>
      </c>
      <c r="AB20" s="103">
        <v>5.38</v>
      </c>
      <c r="AC20" s="103">
        <v>5.38</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8.4519290308338081E-3</v>
      </c>
      <c r="E21" s="102">
        <v>1.344865730183971E-2</v>
      </c>
      <c r="F21" s="102">
        <v>3.598285252895167E-2</v>
      </c>
      <c r="G21" s="102">
        <v>0.12702915206858445</v>
      </c>
      <c r="H21" s="102">
        <v>0.27708771867443271</v>
      </c>
      <c r="I21" s="102">
        <v>0.50155419127507028</v>
      </c>
      <c r="J21" s="27"/>
      <c r="K21" s="27"/>
      <c r="L21" s="101">
        <v>11</v>
      </c>
      <c r="M21" s="103">
        <v>0.04</v>
      </c>
      <c r="N21" s="103">
        <v>0.06</v>
      </c>
      <c r="O21" s="103">
        <v>0.09</v>
      </c>
      <c r="P21" s="103">
        <v>0.22</v>
      </c>
      <c r="Q21" s="103">
        <v>0.76</v>
      </c>
      <c r="R21" s="103">
        <v>1.57</v>
      </c>
      <c r="S21" s="103">
        <v>2.56</v>
      </c>
      <c r="T21" s="27"/>
      <c r="U21" s="27"/>
      <c r="V21" s="101">
        <v>11</v>
      </c>
      <c r="W21" s="103">
        <v>0.45</v>
      </c>
      <c r="X21" s="103">
        <v>0.66</v>
      </c>
      <c r="Y21" s="103">
        <v>0.88</v>
      </c>
      <c r="Z21" s="103">
        <v>1.47</v>
      </c>
      <c r="AA21" s="103">
        <v>2.5099999999999998</v>
      </c>
      <c r="AB21" s="103">
        <v>5.37</v>
      </c>
      <c r="AC21" s="103">
        <v>5.37</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8.3258774869825782E-3</v>
      </c>
      <c r="D22" s="102">
        <v>9.5801332751283361E-3</v>
      </c>
      <c r="E22" s="102">
        <v>1.5231652240818771E-2</v>
      </c>
      <c r="F22" s="102">
        <v>4.0374748445493158E-2</v>
      </c>
      <c r="G22" s="102">
        <v>0.13833842714389868</v>
      </c>
      <c r="H22" s="102">
        <v>0.29321783440539256</v>
      </c>
      <c r="I22" s="102">
        <v>0.51410473013924218</v>
      </c>
      <c r="J22" s="27"/>
      <c r="K22" s="27"/>
      <c r="L22" s="101">
        <v>12</v>
      </c>
      <c r="M22" s="103">
        <v>0.04</v>
      </c>
      <c r="N22" s="103">
        <v>0.06</v>
      </c>
      <c r="O22" s="103">
        <v>0.09</v>
      </c>
      <c r="P22" s="103">
        <v>0.23</v>
      </c>
      <c r="Q22" s="103">
        <v>0.74</v>
      </c>
      <c r="R22" s="103">
        <v>1.49</v>
      </c>
      <c r="S22" s="103">
        <v>2.2999999999999998</v>
      </c>
      <c r="T22" s="27"/>
      <c r="U22" s="27"/>
      <c r="V22" s="101">
        <v>12</v>
      </c>
      <c r="W22" s="103">
        <v>0.45</v>
      </c>
      <c r="X22" s="103">
        <v>0.66</v>
      </c>
      <c r="Y22" s="103">
        <v>0.88</v>
      </c>
      <c r="Z22" s="103">
        <v>1.47</v>
      </c>
      <c r="AA22" s="103">
        <v>2.5</v>
      </c>
      <c r="AB22" s="103">
        <v>5.37</v>
      </c>
      <c r="AC22" s="103">
        <v>5.37</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1.0776861478857437E-2</v>
      </c>
      <c r="E23" s="102">
        <v>1.710890037113939E-2</v>
      </c>
      <c r="F23" s="102">
        <v>4.4862106579942218E-2</v>
      </c>
      <c r="G23" s="102">
        <v>0.14929960468619147</v>
      </c>
      <c r="H23" s="102">
        <v>0.30829250741687259</v>
      </c>
      <c r="I23" s="102">
        <v>0.52569257974238937</v>
      </c>
      <c r="J23" s="27"/>
      <c r="K23" s="27"/>
      <c r="L23" s="101">
        <v>13</v>
      </c>
      <c r="M23" s="103">
        <v>0.05</v>
      </c>
      <c r="N23" s="103">
        <v>0.06</v>
      </c>
      <c r="O23" s="103">
        <v>0.09</v>
      </c>
      <c r="P23" s="103">
        <v>0.23</v>
      </c>
      <c r="Q23" s="103">
        <v>0.73</v>
      </c>
      <c r="R23" s="103">
        <v>1.41</v>
      </c>
      <c r="S23" s="103">
        <v>2.08</v>
      </c>
      <c r="T23" s="27"/>
      <c r="U23" s="27"/>
      <c r="V23" s="101">
        <v>13</v>
      </c>
      <c r="W23" s="103">
        <v>0.45</v>
      </c>
      <c r="X23" s="103">
        <v>0.66</v>
      </c>
      <c r="Y23" s="103">
        <v>0.87</v>
      </c>
      <c r="Z23" s="103">
        <v>1.46</v>
      </c>
      <c r="AA23" s="103">
        <v>2.5</v>
      </c>
      <c r="AB23" s="103">
        <v>5.36</v>
      </c>
      <c r="AC23" s="103">
        <v>5.36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1.2043517329251166E-2</v>
      </c>
      <c r="E24" s="102">
        <v>1.9078511345443808E-2</v>
      </c>
      <c r="F24" s="102">
        <v>4.9427946392384348E-2</v>
      </c>
      <c r="G24" s="102">
        <v>0.1599042275981109</v>
      </c>
      <c r="H24" s="102">
        <v>0.32240928616244374</v>
      </c>
      <c r="I24" s="102">
        <v>0.53644427567659669</v>
      </c>
      <c r="J24" s="27"/>
      <c r="K24" s="27"/>
      <c r="L24" s="101">
        <v>14</v>
      </c>
      <c r="M24" s="103">
        <v>0.05</v>
      </c>
      <c r="N24" s="103">
        <v>0.06</v>
      </c>
      <c r="O24" s="103">
        <v>0.09</v>
      </c>
      <c r="P24" s="103">
        <v>0.23</v>
      </c>
      <c r="Q24" s="103">
        <v>0.71</v>
      </c>
      <c r="R24" s="103">
        <v>1.33</v>
      </c>
      <c r="S24" s="103">
        <v>1.89</v>
      </c>
      <c r="T24" s="27"/>
      <c r="U24" s="27"/>
      <c r="V24" s="101">
        <v>14</v>
      </c>
      <c r="W24" s="103">
        <v>0.44</v>
      </c>
      <c r="X24" s="103">
        <v>0.66</v>
      </c>
      <c r="Y24" s="103">
        <v>0.87</v>
      </c>
      <c r="Z24" s="103">
        <v>1.46</v>
      </c>
      <c r="AA24" s="103">
        <v>2.4900000000000002</v>
      </c>
      <c r="AB24" s="103">
        <v>5.36</v>
      </c>
      <c r="AC24" s="103">
        <v>5.36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1.1646482262928078E-2</v>
      </c>
      <c r="D25" s="102">
        <v>1.3381228639384459E-2</v>
      </c>
      <c r="E25" s="102">
        <v>2.1138210421124376E-2</v>
      </c>
      <c r="F25" s="102">
        <v>5.4056778892277606E-2</v>
      </c>
      <c r="G25" s="102">
        <v>0.17015045038896745</v>
      </c>
      <c r="H25" s="102">
        <v>0.33565453974310239</v>
      </c>
      <c r="I25" s="102">
        <v>0.54645840296924808</v>
      </c>
      <c r="J25" s="27"/>
      <c r="K25" s="27"/>
      <c r="L25" s="101">
        <v>15</v>
      </c>
      <c r="M25" s="103">
        <v>0.05</v>
      </c>
      <c r="N25" s="103">
        <v>0.06</v>
      </c>
      <c r="O25" s="103">
        <v>0.1</v>
      </c>
      <c r="P25" s="103">
        <v>0.23</v>
      </c>
      <c r="Q25" s="103">
        <v>0.69</v>
      </c>
      <c r="R25" s="103">
        <v>1.26</v>
      </c>
      <c r="S25" s="103">
        <v>1.72</v>
      </c>
      <c r="T25" s="27"/>
      <c r="U25" s="27"/>
      <c r="V25" s="101">
        <v>15</v>
      </c>
      <c r="W25" s="103">
        <v>0.44</v>
      </c>
      <c r="X25" s="103">
        <v>0.65</v>
      </c>
      <c r="Y25" s="103">
        <v>0.86</v>
      </c>
      <c r="Z25" s="103">
        <v>1.45</v>
      </c>
      <c r="AA25" s="103">
        <v>2.4900000000000002</v>
      </c>
      <c r="AB25" s="103">
        <v>5.35</v>
      </c>
      <c r="AC25" s="103">
        <v>5.35</v>
      </c>
      <c r="AD25" s="27"/>
      <c r="AE25" s="27"/>
      <c r="AF25" s="101">
        <v>15</v>
      </c>
      <c r="AG25" s="103">
        <v>0.08</v>
      </c>
      <c r="AH25" s="103">
        <v>0.09</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1.2839609678994199E-2</v>
      </c>
      <c r="D26" s="102">
        <v>1.4790841868637761E-2</v>
      </c>
      <c r="E26" s="102">
        <v>2.328540620403818E-2</v>
      </c>
      <c r="F26" s="102">
        <v>5.8734588986212838E-2</v>
      </c>
      <c r="G26" s="102">
        <v>0.18004130849459554</v>
      </c>
      <c r="H26" s="102">
        <v>0.34810480630202045</v>
      </c>
      <c r="I26" s="102">
        <v>0.55581453363077471</v>
      </c>
      <c r="J26" s="27"/>
      <c r="K26" s="27"/>
      <c r="L26" s="101">
        <v>16</v>
      </c>
      <c r="M26" s="103">
        <v>0.05</v>
      </c>
      <c r="N26" s="103">
        <v>0.06</v>
      </c>
      <c r="O26" s="103">
        <v>0.1</v>
      </c>
      <c r="P26" s="103">
        <v>0.24</v>
      </c>
      <c r="Q26" s="103">
        <v>0.68</v>
      </c>
      <c r="R26" s="103">
        <v>1.19</v>
      </c>
      <c r="S26" s="103">
        <v>1.57</v>
      </c>
      <c r="T26" s="27"/>
      <c r="U26" s="27"/>
      <c r="V26" s="101">
        <v>16</v>
      </c>
      <c r="W26" s="103">
        <v>0.43</v>
      </c>
      <c r="X26" s="103">
        <v>0.64</v>
      </c>
      <c r="Y26" s="103">
        <v>0.85</v>
      </c>
      <c r="Z26" s="103">
        <v>1.44</v>
      </c>
      <c r="AA26" s="103">
        <v>2.48</v>
      </c>
      <c r="AB26" s="103">
        <v>5.34</v>
      </c>
      <c r="AC26" s="103">
        <v>5.34</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1.407820769534518E-2</v>
      </c>
      <c r="D27" s="102">
        <v>1.6272922823772688E-2</v>
      </c>
      <c r="E27" s="102">
        <v>2.5517252876680822E-2</v>
      </c>
      <c r="F27" s="102">
        <v>6.3448786817447173E-2</v>
      </c>
      <c r="G27" s="102">
        <v>0.18958338146894518</v>
      </c>
      <c r="H27" s="102">
        <v>0.35982806020087749</v>
      </c>
      <c r="I27" s="102">
        <v>0.56457872650265573</v>
      </c>
      <c r="J27" s="27"/>
      <c r="K27" s="27"/>
      <c r="L27" s="101">
        <v>17</v>
      </c>
      <c r="M27" s="103">
        <v>0.05</v>
      </c>
      <c r="N27" s="103">
        <v>7.0000000000000007E-2</v>
      </c>
      <c r="O27" s="103">
        <v>0.1</v>
      </c>
      <c r="P27" s="103">
        <v>0.24</v>
      </c>
      <c r="Q27" s="103">
        <v>0.66</v>
      </c>
      <c r="R27" s="103">
        <v>1.1200000000000001</v>
      </c>
      <c r="S27" s="103">
        <v>1.43</v>
      </c>
      <c r="T27" s="27"/>
      <c r="U27" s="27"/>
      <c r="V27" s="101">
        <v>17</v>
      </c>
      <c r="W27" s="103">
        <v>0.43</v>
      </c>
      <c r="X27" s="103">
        <v>0.64</v>
      </c>
      <c r="Y27" s="103">
        <v>0.85</v>
      </c>
      <c r="Z27" s="103">
        <v>1.44</v>
      </c>
      <c r="AA27" s="103">
        <v>2.4700000000000002</v>
      </c>
      <c r="AB27" s="103">
        <v>5.34</v>
      </c>
      <c r="AC27" s="103">
        <v>5.34</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2.7830706484980879E-2</v>
      </c>
      <c r="F28" s="102">
        <v>6.8188137792565259E-2</v>
      </c>
      <c r="G28" s="102">
        <v>0.19878576405385315</v>
      </c>
      <c r="H28" s="102">
        <v>0.3708848453348535</v>
      </c>
      <c r="I28" s="102">
        <v>0.572807023679483</v>
      </c>
      <c r="J28" s="27"/>
      <c r="K28" s="27"/>
      <c r="L28" s="101">
        <v>18</v>
      </c>
      <c r="M28" s="103">
        <v>0.05</v>
      </c>
      <c r="N28" s="103">
        <v>7.0000000000000007E-2</v>
      </c>
      <c r="O28" s="103">
        <v>0.1</v>
      </c>
      <c r="P28" s="103">
        <v>0.24</v>
      </c>
      <c r="Q28" s="103">
        <v>0.64</v>
      </c>
      <c r="R28" s="103">
        <v>1.06</v>
      </c>
      <c r="S28" s="103">
        <v>1.32</v>
      </c>
      <c r="T28" s="27"/>
      <c r="U28" s="27"/>
      <c r="V28" s="101">
        <v>18</v>
      </c>
      <c r="W28" s="103">
        <v>0.42</v>
      </c>
      <c r="X28" s="103">
        <v>0.63</v>
      </c>
      <c r="Y28" s="103">
        <v>0.84</v>
      </c>
      <c r="Z28" s="103">
        <v>1.43</v>
      </c>
      <c r="AA28" s="103">
        <v>2.4700000000000002</v>
      </c>
      <c r="AB28" s="103">
        <v>5.33</v>
      </c>
      <c r="AC28" s="103">
        <v>5.33</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3.0222575180212236E-2</v>
      </c>
      <c r="F29" s="102">
        <v>7.2942679037715105E-2</v>
      </c>
      <c r="G29" s="102">
        <v>0.20765927746789808</v>
      </c>
      <c r="H29" s="102">
        <v>0.38132926237579368</v>
      </c>
      <c r="I29" s="102">
        <v>0.58054775745322484</v>
      </c>
      <c r="J29" s="27"/>
      <c r="K29" s="27"/>
      <c r="L29" s="101">
        <v>19</v>
      </c>
      <c r="M29" s="103">
        <v>0.05</v>
      </c>
      <c r="N29" s="103">
        <v>7.0000000000000007E-2</v>
      </c>
      <c r="O29" s="103">
        <v>0.11</v>
      </c>
      <c r="P29" s="103">
        <v>0.24</v>
      </c>
      <c r="Q29" s="103">
        <v>0.62</v>
      </c>
      <c r="R29" s="103">
        <v>1.01</v>
      </c>
      <c r="S29" s="103">
        <v>1.21</v>
      </c>
      <c r="T29" s="27"/>
      <c r="U29" s="27"/>
      <c r="V29" s="101">
        <v>19</v>
      </c>
      <c r="W29" s="103">
        <v>0.42</v>
      </c>
      <c r="X29" s="103">
        <v>0.63</v>
      </c>
      <c r="Y29" s="103">
        <v>0.84</v>
      </c>
      <c r="Z29" s="103">
        <v>1.43</v>
      </c>
      <c r="AA29" s="103">
        <v>2.4700000000000002</v>
      </c>
      <c r="AB29" s="103">
        <v>5.33</v>
      </c>
      <c r="AC29" s="103">
        <v>5.33</v>
      </c>
      <c r="AD29" s="27"/>
      <c r="AE29" s="27"/>
      <c r="AF29" s="101">
        <v>19</v>
      </c>
      <c r="AG29" s="103">
        <v>0.1</v>
      </c>
      <c r="AH29" s="103">
        <v>0.11</v>
      </c>
      <c r="AI29" s="103">
        <v>0.2</v>
      </c>
      <c r="AJ29" s="103">
        <v>0.21</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1.8081530691057345E-2</v>
      </c>
      <c r="D30" s="102">
        <v>2.1155565708310273E-2</v>
      </c>
      <c r="E30" s="102">
        <v>3.2689563538015408E-2</v>
      </c>
      <c r="F30" s="102">
        <v>7.770362825910998E-2</v>
      </c>
      <c r="G30" s="102">
        <v>0.21621586780136795</v>
      </c>
      <c r="H30" s="102">
        <v>0.39120981669067084</v>
      </c>
      <c r="I30" s="102">
        <v>0.58784313414086209</v>
      </c>
      <c r="J30" s="27"/>
      <c r="K30" s="27"/>
      <c r="L30" s="101">
        <v>20</v>
      </c>
      <c r="M30" s="103">
        <v>0.05</v>
      </c>
      <c r="N30" s="103">
        <v>7.0000000000000007E-2</v>
      </c>
      <c r="O30" s="103">
        <v>0.11</v>
      </c>
      <c r="P30" s="103">
        <v>0.24</v>
      </c>
      <c r="Q30" s="103">
        <v>0.6</v>
      </c>
      <c r="R30" s="103">
        <v>0.95</v>
      </c>
      <c r="S30" s="103">
        <v>1.1200000000000001</v>
      </c>
      <c r="T30" s="27"/>
      <c r="U30" s="27"/>
      <c r="V30" s="101">
        <v>20</v>
      </c>
      <c r="W30" s="103">
        <v>0.42</v>
      </c>
      <c r="X30" s="103">
        <v>0.63</v>
      </c>
      <c r="Y30" s="103">
        <v>0.84</v>
      </c>
      <c r="Z30" s="103">
        <v>1.43</v>
      </c>
      <c r="AA30" s="103">
        <v>2.46</v>
      </c>
      <c r="AB30" s="103">
        <v>5.33</v>
      </c>
      <c r="AC30" s="103">
        <v>5.33</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1.9516445445586797E-2</v>
      </c>
      <c r="D31" s="102">
        <v>2.2927836772779726E-2</v>
      </c>
      <c r="E31" s="102">
        <v>3.5228311227522915E-2</v>
      </c>
      <c r="F31" s="102">
        <v>8.2463289486235936E-2</v>
      </c>
      <c r="G31" s="102">
        <v>0.22446814989535799</v>
      </c>
      <c r="H31" s="102">
        <v>0.40057014146646003</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0.41</v>
      </c>
      <c r="X31" s="103">
        <v>0.62</v>
      </c>
      <c r="Y31" s="103">
        <v>0.84</v>
      </c>
      <c r="Z31" s="103">
        <v>1.43</v>
      </c>
      <c r="AA31" s="103">
        <v>2.46</v>
      </c>
      <c r="AB31" s="103">
        <v>5.33</v>
      </c>
      <c r="AC31" s="103">
        <v>5.33</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2.1003664319932537E-2</v>
      </c>
      <c r="D32" s="102">
        <v>2.4771511988807421E-2</v>
      </c>
      <c r="E32" s="102">
        <v>3.7835426398453928E-2</v>
      </c>
      <c r="F32" s="102">
        <v>8.7214958960225353E-2</v>
      </c>
      <c r="G32" s="102">
        <v>0.23242906413304376</v>
      </c>
      <c r="H32" s="102">
        <v>0.40944961273441977</v>
      </c>
      <c r="I32" s="102">
        <v>0.60124250726174855</v>
      </c>
      <c r="J32" s="27"/>
      <c r="K32" s="27"/>
      <c r="L32" s="101">
        <v>22</v>
      </c>
      <c r="M32" s="103">
        <v>0.06</v>
      </c>
      <c r="N32" s="103">
        <v>0.08</v>
      </c>
      <c r="O32" s="103">
        <v>0.11</v>
      </c>
      <c r="P32" s="103">
        <v>0.24</v>
      </c>
      <c r="Q32" s="103">
        <v>0.56000000000000005</v>
      </c>
      <c r="R32" s="103">
        <v>0.85</v>
      </c>
      <c r="S32" s="103">
        <v>0.96</v>
      </c>
      <c r="T32" s="27"/>
      <c r="U32" s="27"/>
      <c r="V32" s="101">
        <v>22</v>
      </c>
      <c r="W32" s="103">
        <v>0.41</v>
      </c>
      <c r="X32" s="103">
        <v>0.62</v>
      </c>
      <c r="Y32" s="103">
        <v>0.83</v>
      </c>
      <c r="Z32" s="103">
        <v>1.42</v>
      </c>
      <c r="AA32" s="103">
        <v>2.46</v>
      </c>
      <c r="AB32" s="103">
        <v>5.32</v>
      </c>
      <c r="AC32" s="103">
        <v>5.32</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2.2544231118337213E-2</v>
      </c>
      <c r="D33" s="102">
        <v>2.6685700300049367E-2</v>
      </c>
      <c r="E33" s="102">
        <v>4.050751420743149E-2</v>
      </c>
      <c r="F33" s="102">
        <v>9.1952833468718423E-2</v>
      </c>
      <c r="G33" s="102">
        <v>0.24011162068326092</v>
      </c>
      <c r="H33" s="102">
        <v>0.41788387248071274</v>
      </c>
      <c r="I33" s="102">
        <v>0.60740910186489405</v>
      </c>
      <c r="J33" s="27"/>
      <c r="K33" s="27"/>
      <c r="L33" s="101">
        <v>23</v>
      </c>
      <c r="M33" s="103">
        <v>0.06</v>
      </c>
      <c r="N33" s="103">
        <v>0.08</v>
      </c>
      <c r="O33" s="103">
        <v>0.11</v>
      </c>
      <c r="P33" s="103">
        <v>0.23</v>
      </c>
      <c r="Q33" s="103">
        <v>0.54</v>
      </c>
      <c r="R33" s="103">
        <v>0.81</v>
      </c>
      <c r="S33" s="103">
        <v>0.89</v>
      </c>
      <c r="T33" s="27"/>
      <c r="U33" s="27"/>
      <c r="V33" s="101">
        <v>23</v>
      </c>
      <c r="W33" s="103">
        <v>0.4</v>
      </c>
      <c r="X33" s="103">
        <v>0.61</v>
      </c>
      <c r="Y33" s="103">
        <v>0.82</v>
      </c>
      <c r="Z33" s="103">
        <v>1.41</v>
      </c>
      <c r="AA33" s="103">
        <v>2.4500000000000002</v>
      </c>
      <c r="AB33" s="103">
        <v>5.32</v>
      </c>
      <c r="AC33" s="103">
        <v>5.32</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2.4139037513235633E-2</v>
      </c>
      <c r="D34" s="102">
        <v>2.8669324577214449E-2</v>
      </c>
      <c r="E34" s="102">
        <v>4.3241200928138705E-2</v>
      </c>
      <c r="F34" s="102">
        <v>9.6671922684691644E-2</v>
      </c>
      <c r="G34" s="102">
        <v>0.2475287113167588</v>
      </c>
      <c r="H34" s="102">
        <v>0.42590527439787496</v>
      </c>
      <c r="I34" s="102">
        <v>0.61325668384517174</v>
      </c>
      <c r="J34" s="27"/>
      <c r="K34" s="27"/>
      <c r="L34" s="101">
        <v>24</v>
      </c>
      <c r="M34" s="103">
        <v>0.06</v>
      </c>
      <c r="N34" s="103">
        <v>0.08</v>
      </c>
      <c r="O34" s="103">
        <v>0.12</v>
      </c>
      <c r="P34" s="103">
        <v>0.23</v>
      </c>
      <c r="Q34" s="103">
        <v>0.52</v>
      </c>
      <c r="R34" s="103">
        <v>0.77</v>
      </c>
      <c r="S34" s="103">
        <v>0.82</v>
      </c>
      <c r="T34" s="27"/>
      <c r="U34" s="27"/>
      <c r="V34" s="101">
        <v>24</v>
      </c>
      <c r="W34" s="103">
        <v>0.4</v>
      </c>
      <c r="X34" s="103">
        <v>0.61</v>
      </c>
      <c r="Y34" s="103">
        <v>0.82</v>
      </c>
      <c r="Z34" s="103">
        <v>1.41</v>
      </c>
      <c r="AA34" s="103">
        <v>2.44</v>
      </c>
      <c r="AB34" s="103">
        <v>5.31</v>
      </c>
      <c r="AC34" s="103">
        <v>5.31</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2.5788814138423113E-2</v>
      </c>
      <c r="D35" s="102">
        <v>3.0721139821063004E-2</v>
      </c>
      <c r="E35" s="102">
        <v>4.6033154092087046E-2</v>
      </c>
      <c r="F35" s="102">
        <v>0.10136796650124327</v>
      </c>
      <c r="G35" s="102">
        <v>0.25469297328856316</v>
      </c>
      <c r="H35" s="102">
        <v>0.43354326485241257</v>
      </c>
      <c r="I35" s="102">
        <v>0.61880918717681133</v>
      </c>
      <c r="J35" s="27"/>
      <c r="K35" s="27"/>
      <c r="L35" s="101">
        <v>25</v>
      </c>
      <c r="M35" s="103">
        <v>0.06</v>
      </c>
      <c r="N35" s="103">
        <v>0.08</v>
      </c>
      <c r="O35" s="103">
        <v>0.12</v>
      </c>
      <c r="P35" s="103">
        <v>0.23</v>
      </c>
      <c r="Q35" s="103">
        <v>0.51</v>
      </c>
      <c r="R35" s="103">
        <v>0.73</v>
      </c>
      <c r="S35" s="103">
        <v>0.77</v>
      </c>
      <c r="T35" s="27"/>
      <c r="U35" s="27"/>
      <c r="V35" s="101">
        <v>25</v>
      </c>
      <c r="W35" s="103">
        <v>0.39</v>
      </c>
      <c r="X35" s="103">
        <v>0.6</v>
      </c>
      <c r="Y35" s="103">
        <v>0.81</v>
      </c>
      <c r="Z35" s="103">
        <v>1.4</v>
      </c>
      <c r="AA35" s="103">
        <v>2.44</v>
      </c>
      <c r="AB35" s="103">
        <v>5.3</v>
      </c>
      <c r="AC35" s="103">
        <v>5.3</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3.2839751231681757E-2</v>
      </c>
      <c r="E36" s="102">
        <v>4.8880099094411274E-2</v>
      </c>
      <c r="F36" s="102">
        <v>0.10603735793161219</v>
      </c>
      <c r="G36" s="102">
        <v>0.26161669320370851</v>
      </c>
      <c r="H36" s="102">
        <v>0.44082470969118137</v>
      </c>
      <c r="I36" s="102">
        <v>0.62408827899076025</v>
      </c>
      <c r="J36" s="27"/>
      <c r="K36" s="27"/>
      <c r="L36" s="101">
        <v>26</v>
      </c>
      <c r="M36" s="103">
        <v>0.06</v>
      </c>
      <c r="N36" s="103">
        <v>0.08</v>
      </c>
      <c r="O36" s="103">
        <v>0.12</v>
      </c>
      <c r="P36" s="103">
        <v>0.23</v>
      </c>
      <c r="Q36" s="103">
        <v>0.49</v>
      </c>
      <c r="R36" s="103">
        <v>0.69</v>
      </c>
      <c r="S36" s="103">
        <v>0.71</v>
      </c>
      <c r="T36" s="27"/>
      <c r="U36" s="27"/>
      <c r="V36" s="101">
        <v>26</v>
      </c>
      <c r="W36" s="103">
        <v>0.38</v>
      </c>
      <c r="X36" s="103">
        <v>0.59</v>
      </c>
      <c r="Y36" s="103">
        <v>0.8</v>
      </c>
      <c r="Z36" s="103">
        <v>1.39</v>
      </c>
      <c r="AA36" s="103">
        <v>2.4300000000000002</v>
      </c>
      <c r="AB36" s="103">
        <v>5.29</v>
      </c>
      <c r="AC36" s="103">
        <v>5.29</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3.50236318934403E-2</v>
      </c>
      <c r="E37" s="102">
        <v>5.177883267724482E-2</v>
      </c>
      <c r="F37" s="102">
        <v>0.11067707183326006</v>
      </c>
      <c r="G37" s="102">
        <v>0.26831174146214976</v>
      </c>
      <c r="H37" s="102">
        <v>0.44777417574414197</v>
      </c>
      <c r="I37" s="102">
        <v>0.62911363710709678</v>
      </c>
      <c r="J37" s="27"/>
      <c r="K37" s="27"/>
      <c r="L37" s="101">
        <v>27</v>
      </c>
      <c r="M37" s="103">
        <v>0.06</v>
      </c>
      <c r="N37" s="103">
        <v>0.08</v>
      </c>
      <c r="O37" s="103">
        <v>0.12</v>
      </c>
      <c r="P37" s="103">
        <v>0.23</v>
      </c>
      <c r="Q37" s="103">
        <v>0.47</v>
      </c>
      <c r="R37" s="103">
        <v>0.65</v>
      </c>
      <c r="S37" s="103">
        <v>0.67</v>
      </c>
      <c r="T37" s="27"/>
      <c r="U37" s="27"/>
      <c r="V37" s="101">
        <v>27</v>
      </c>
      <c r="W37" s="103">
        <v>0.37</v>
      </c>
      <c r="X37" s="103">
        <v>0.59</v>
      </c>
      <c r="Y37" s="103">
        <v>0.8</v>
      </c>
      <c r="Z37" s="103">
        <v>1.39</v>
      </c>
      <c r="AA37" s="103">
        <v>2.42</v>
      </c>
      <c r="AB37" s="103">
        <v>5.29</v>
      </c>
      <c r="AC37" s="103">
        <v>5.29</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3.7271139879595655E-2</v>
      </c>
      <c r="E38" s="102">
        <v>5.4726233675571043E-2</v>
      </c>
      <c r="F38" s="102">
        <v>0.11528459949146481</v>
      </c>
      <c r="G38" s="102">
        <v>0.27478952997274153</v>
      </c>
      <c r="H38" s="102">
        <v>0.45441417435663889</v>
      </c>
      <c r="I38" s="102">
        <v>0.63390318351149222</v>
      </c>
      <c r="J38" s="27"/>
      <c r="K38" s="27"/>
      <c r="L38" s="101">
        <v>28</v>
      </c>
      <c r="M38" s="103">
        <v>0.06</v>
      </c>
      <c r="N38" s="103">
        <v>0.09</v>
      </c>
      <c r="O38" s="103">
        <v>0.12</v>
      </c>
      <c r="P38" s="103">
        <v>0.23</v>
      </c>
      <c r="Q38" s="103">
        <v>0.46</v>
      </c>
      <c r="R38" s="103">
        <v>0.62</v>
      </c>
      <c r="S38" s="103">
        <v>0.62</v>
      </c>
      <c r="T38" s="27"/>
      <c r="U38" s="27"/>
      <c r="V38" s="101">
        <v>28</v>
      </c>
      <c r="W38" s="103">
        <v>0.37</v>
      </c>
      <c r="X38" s="103">
        <v>0.57999999999999996</v>
      </c>
      <c r="Y38" s="103">
        <v>0.79</v>
      </c>
      <c r="Z38" s="103">
        <v>1.38</v>
      </c>
      <c r="AA38" s="103">
        <v>2.41</v>
      </c>
      <c r="AB38" s="103">
        <v>5.28</v>
      </c>
      <c r="AC38" s="103">
        <v>5.28</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3.2946394792971359E-2</v>
      </c>
      <c r="D39" s="102">
        <v>3.9580534627446193E-2</v>
      </c>
      <c r="E39" s="102">
        <v>5.7719271379684453E-2</v>
      </c>
      <c r="F39" s="102">
        <v>0.11985788894122382</v>
      </c>
      <c r="G39" s="102">
        <v>0.28106098746227004</v>
      </c>
      <c r="H39" s="102">
        <v>0.46076537300150522</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0.36</v>
      </c>
      <c r="X39" s="103">
        <v>0.56999999999999995</v>
      </c>
      <c r="Y39" s="103">
        <v>0.78</v>
      </c>
      <c r="Z39" s="103">
        <v>1.37</v>
      </c>
      <c r="AA39" s="103">
        <v>2.41</v>
      </c>
      <c r="AB39" s="103">
        <v>5.27</v>
      </c>
      <c r="AC39" s="103">
        <v>5.27</v>
      </c>
      <c r="AD39" s="27"/>
      <c r="AE39" s="27"/>
      <c r="AF39" s="101">
        <v>29</v>
      </c>
      <c r="AG39" s="103">
        <v>0.16</v>
      </c>
      <c r="AH39" s="103">
        <v>0.16</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4.1949992474919803E-2</v>
      </c>
      <c r="E40" s="105">
        <v>6.075501183645815E-2</v>
      </c>
      <c r="F40" s="105">
        <v>0.12439529080021353</v>
      </c>
      <c r="G40" s="105">
        <v>0.28713654798298854</v>
      </c>
      <c r="H40" s="105">
        <v>0.466846779958206</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0.35</v>
      </c>
      <c r="X40" s="106">
        <v>0.56000000000000005</v>
      </c>
      <c r="Y40" s="106">
        <v>0.77</v>
      </c>
      <c r="Z40" s="106">
        <v>1.36</v>
      </c>
      <c r="AA40" s="106">
        <v>2.4</v>
      </c>
      <c r="AB40" s="106">
        <v>5.26</v>
      </c>
      <c r="AC40" s="106">
        <v>5.26</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169</v>
      </c>
      <c r="AO46" s="188"/>
      <c r="AP46" s="188"/>
      <c r="AQ46" s="189"/>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3.05</v>
      </c>
      <c r="S51" s="100">
        <v>31.37</v>
      </c>
      <c r="T51" s="27"/>
      <c r="U51" s="92" t="s">
        <v>101</v>
      </c>
      <c r="V51" s="99">
        <v>1</v>
      </c>
      <c r="W51" s="100">
        <v>0.4</v>
      </c>
      <c r="X51" s="100">
        <v>0.52</v>
      </c>
      <c r="Y51" s="100">
        <v>0.57999999999999996</v>
      </c>
      <c r="Z51" s="100">
        <v>0.79</v>
      </c>
      <c r="AA51" s="100">
        <v>1.96</v>
      </c>
      <c r="AB51" s="100">
        <v>3.05</v>
      </c>
      <c r="AC51" s="100">
        <v>31.37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9.0990089999999996E-2</v>
      </c>
      <c r="I52" s="102">
        <v>0.49023176999999996</v>
      </c>
      <c r="J52" s="27"/>
      <c r="K52" s="27"/>
      <c r="L52" s="101">
        <v>2</v>
      </c>
      <c r="M52" s="103">
        <v>0</v>
      </c>
      <c r="N52" s="103">
        <v>0</v>
      </c>
      <c r="O52" s="103">
        <v>0.04</v>
      </c>
      <c r="P52" s="103">
        <v>0.13</v>
      </c>
      <c r="Q52" s="103">
        <v>0.61</v>
      </c>
      <c r="R52" s="103">
        <v>3.46</v>
      </c>
      <c r="S52" s="103">
        <v>23.51</v>
      </c>
      <c r="T52" s="27"/>
      <c r="U52" s="27"/>
      <c r="V52" s="101">
        <v>2</v>
      </c>
      <c r="W52" s="103">
        <v>0.4</v>
      </c>
      <c r="X52" s="103">
        <v>0.52</v>
      </c>
      <c r="Y52" s="103">
        <v>0.57999999999999996</v>
      </c>
      <c r="Z52" s="103">
        <v>0.79</v>
      </c>
      <c r="AA52" s="103">
        <v>1.96</v>
      </c>
      <c r="AB52" s="103">
        <v>3.46</v>
      </c>
      <c r="AC52" s="103">
        <v>23.51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1.9009198750000005E-3</v>
      </c>
      <c r="F53" s="102">
        <v>5.8446107419999997E-3</v>
      </c>
      <c r="G53" s="102">
        <v>2.9597910823999998E-2</v>
      </c>
      <c r="H53" s="102">
        <v>0.14322508368999998</v>
      </c>
      <c r="I53" s="102">
        <v>0.57926945665499996</v>
      </c>
      <c r="J53" s="27"/>
      <c r="K53" s="27"/>
      <c r="L53" s="101">
        <v>3</v>
      </c>
      <c r="M53" s="103">
        <v>0</v>
      </c>
      <c r="N53" s="103">
        <v>0</v>
      </c>
      <c r="O53" s="103">
        <v>0.05</v>
      </c>
      <c r="P53" s="103">
        <v>0.14000000000000001</v>
      </c>
      <c r="Q53" s="103">
        <v>0.72</v>
      </c>
      <c r="R53" s="103">
        <v>3.61</v>
      </c>
      <c r="S53" s="103">
        <v>17.829999999999998</v>
      </c>
      <c r="T53" s="27"/>
      <c r="U53" s="27"/>
      <c r="V53" s="101">
        <v>3</v>
      </c>
      <c r="W53" s="103">
        <v>0.39</v>
      </c>
      <c r="X53" s="103">
        <v>0.52</v>
      </c>
      <c r="Y53" s="103">
        <v>0.6</v>
      </c>
      <c r="Z53" s="103">
        <v>0.84</v>
      </c>
      <c r="AA53" s="103">
        <v>1.91</v>
      </c>
      <c r="AB53" s="103">
        <v>3.61</v>
      </c>
      <c r="AC53" s="103">
        <v>17.829999999999998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4.8027933644600006E-5</v>
      </c>
      <c r="D54" s="102">
        <v>3.7152835178040004E-4</v>
      </c>
      <c r="E54" s="102">
        <v>2.8347128978862008E-3</v>
      </c>
      <c r="F54" s="102">
        <v>8.7730788481483E-3</v>
      </c>
      <c r="G54" s="102">
        <v>4.510456681205019E-2</v>
      </c>
      <c r="H54" s="102">
        <v>0.19282082253413979</v>
      </c>
      <c r="I54" s="102">
        <v>0.6320764873335134</v>
      </c>
      <c r="J54" s="27"/>
      <c r="K54" s="27"/>
      <c r="L54" s="101">
        <v>4</v>
      </c>
      <c r="M54" s="103">
        <v>0</v>
      </c>
      <c r="N54" s="103">
        <v>0.01</v>
      </c>
      <c r="O54" s="103">
        <v>0.05</v>
      </c>
      <c r="P54" s="103">
        <v>0.16</v>
      </c>
      <c r="Q54" s="103">
        <v>0.82</v>
      </c>
      <c r="R54" s="103">
        <v>3.61</v>
      </c>
      <c r="S54" s="103">
        <v>13.81</v>
      </c>
      <c r="T54" s="27"/>
      <c r="U54" s="27"/>
      <c r="V54" s="101">
        <v>4</v>
      </c>
      <c r="W54" s="103">
        <v>0.39</v>
      </c>
      <c r="X54" s="103">
        <v>0.52</v>
      </c>
      <c r="Y54" s="103">
        <v>0.63</v>
      </c>
      <c r="Z54" s="103">
        <v>0.87</v>
      </c>
      <c r="AA54" s="103">
        <v>1.88</v>
      </c>
      <c r="AB54" s="103">
        <v>3.61</v>
      </c>
      <c r="AC54" s="103">
        <v>13.81</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1.0019527451650207E-4</v>
      </c>
      <c r="D55" s="102">
        <v>6.5338080263134893E-4</v>
      </c>
      <c r="E55" s="102">
        <v>3.9499192688454265E-3</v>
      </c>
      <c r="F55" s="102">
        <v>1.22504397370413E-2</v>
      </c>
      <c r="G55" s="102">
        <v>6.251437146300419E-2</v>
      </c>
      <c r="H55" s="102">
        <v>0.23847387170473658</v>
      </c>
      <c r="I55" s="102">
        <v>0.66691500158106864</v>
      </c>
      <c r="J55" s="27"/>
      <c r="K55" s="27"/>
      <c r="L55" s="101">
        <v>5</v>
      </c>
      <c r="M55" s="103">
        <v>0</v>
      </c>
      <c r="N55" s="103">
        <v>0.01</v>
      </c>
      <c r="O55" s="103">
        <v>0.06</v>
      </c>
      <c r="P55" s="103">
        <v>0.18</v>
      </c>
      <c r="Q55" s="103">
        <v>0.9</v>
      </c>
      <c r="R55" s="103">
        <v>3.53</v>
      </c>
      <c r="S55" s="103">
        <v>10.98</v>
      </c>
      <c r="T55" s="27"/>
      <c r="U55" s="27"/>
      <c r="V55" s="101">
        <v>5</v>
      </c>
      <c r="W55" s="103">
        <v>0.39</v>
      </c>
      <c r="X55" s="103">
        <v>0.54</v>
      </c>
      <c r="Y55" s="103">
        <v>0.65</v>
      </c>
      <c r="Z55" s="103">
        <v>0.88</v>
      </c>
      <c r="AA55" s="103">
        <v>1.87</v>
      </c>
      <c r="AB55" s="103">
        <v>3.53</v>
      </c>
      <c r="AC55" s="103">
        <v>10.98</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1.6288947681939985E-2</v>
      </c>
      <c r="G56" s="102">
        <v>8.1256564073673446E-2</v>
      </c>
      <c r="H56" s="102">
        <v>0.27997988659312478</v>
      </c>
      <c r="I56" s="102">
        <v>0.69234992871288292</v>
      </c>
      <c r="J56" s="27"/>
      <c r="K56" s="27"/>
      <c r="L56" s="101">
        <v>6</v>
      </c>
      <c r="M56" s="103">
        <v>0</v>
      </c>
      <c r="N56" s="103">
        <v>0.01</v>
      </c>
      <c r="O56" s="103">
        <v>0.06</v>
      </c>
      <c r="P56" s="103">
        <v>0.19</v>
      </c>
      <c r="Q56" s="103">
        <v>0.96</v>
      </c>
      <c r="R56" s="103">
        <v>3.4</v>
      </c>
      <c r="S56" s="103">
        <v>8.92</v>
      </c>
      <c r="T56" s="27"/>
      <c r="U56" s="27"/>
      <c r="V56" s="101">
        <v>6</v>
      </c>
      <c r="W56" s="103">
        <v>0.39</v>
      </c>
      <c r="X56" s="103">
        <v>0.55000000000000004</v>
      </c>
      <c r="Y56" s="103">
        <v>0.66</v>
      </c>
      <c r="Z56" s="103">
        <v>0.91</v>
      </c>
      <c r="AA56" s="103">
        <v>1.86</v>
      </c>
      <c r="AB56" s="103">
        <v>3.4</v>
      </c>
      <c r="AC56" s="103">
        <v>8.92</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2.0884581294302706E-2</v>
      </c>
      <c r="G57" s="102">
        <v>0.1008497593434485</v>
      </c>
      <c r="H57" s="102">
        <v>0.31757104151239235</v>
      </c>
      <c r="I57" s="102">
        <v>0.71247373860072527</v>
      </c>
      <c r="J57" s="27"/>
      <c r="K57" s="27"/>
      <c r="L57" s="101">
        <v>7</v>
      </c>
      <c r="M57" s="103">
        <v>0</v>
      </c>
      <c r="N57" s="103">
        <v>0.02</v>
      </c>
      <c r="O57" s="103">
        <v>7.0000000000000007E-2</v>
      </c>
      <c r="P57" s="103">
        <v>0.21</v>
      </c>
      <c r="Q57" s="103">
        <v>1.01</v>
      </c>
      <c r="R57" s="103">
        <v>3.24</v>
      </c>
      <c r="S57" s="103">
        <v>7.39</v>
      </c>
      <c r="T57" s="27"/>
      <c r="U57" s="27"/>
      <c r="V57" s="101">
        <v>7</v>
      </c>
      <c r="W57" s="103">
        <v>0.4</v>
      </c>
      <c r="X57" s="103">
        <v>0.56999999999999995</v>
      </c>
      <c r="Y57" s="103">
        <v>0.67</v>
      </c>
      <c r="Z57" s="103">
        <v>0.92</v>
      </c>
      <c r="AA57" s="103">
        <v>1.85</v>
      </c>
      <c r="AB57" s="103">
        <v>3.24</v>
      </c>
      <c r="AC57" s="103">
        <v>7.39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4.6344567677680072E-4</v>
      </c>
      <c r="D58" s="102">
        <v>2.1350961559338331E-3</v>
      </c>
      <c r="E58" s="102">
        <v>8.5829022140937357E-3</v>
      </c>
      <c r="F58" s="102">
        <v>2.6020338553093936E-2</v>
      </c>
      <c r="G58" s="102">
        <v>0.12090608183532792</v>
      </c>
      <c r="H58" s="102">
        <v>0.35162517201772364</v>
      </c>
      <c r="I58" s="102">
        <v>0.72930314256626594</v>
      </c>
      <c r="J58" s="27"/>
      <c r="K58" s="27"/>
      <c r="L58" s="101">
        <v>8</v>
      </c>
      <c r="M58" s="103">
        <v>0</v>
      </c>
      <c r="N58" s="103">
        <v>0.02</v>
      </c>
      <c r="O58" s="103">
        <v>0.08</v>
      </c>
      <c r="P58" s="103">
        <v>0.23</v>
      </c>
      <c r="Q58" s="103">
        <v>1.05</v>
      </c>
      <c r="R58" s="103">
        <v>3.08</v>
      </c>
      <c r="S58" s="103">
        <v>6.22</v>
      </c>
      <c r="T58" s="27"/>
      <c r="U58" s="27"/>
      <c r="V58" s="101">
        <v>8</v>
      </c>
      <c r="W58" s="103">
        <v>0.39</v>
      </c>
      <c r="X58" s="103">
        <v>0.56999999999999995</v>
      </c>
      <c r="Y58" s="103">
        <v>0.68</v>
      </c>
      <c r="Z58" s="103">
        <v>0.93</v>
      </c>
      <c r="AA58" s="103">
        <v>1.85</v>
      </c>
      <c r="AB58" s="103">
        <v>3.08</v>
      </c>
      <c r="AC58" s="103">
        <v>6.22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0.38254259123423601</v>
      </c>
      <c r="I59" s="102">
        <v>0.74388092155002317</v>
      </c>
      <c r="J59" s="27"/>
      <c r="K59" s="27"/>
      <c r="L59" s="101">
        <v>9</v>
      </c>
      <c r="M59" s="103">
        <v>0.01</v>
      </c>
      <c r="N59" s="103">
        <v>0.02</v>
      </c>
      <c r="O59" s="103">
        <v>0.08</v>
      </c>
      <c r="P59" s="103">
        <v>0.24</v>
      </c>
      <c r="Q59" s="103">
        <v>1.07</v>
      </c>
      <c r="R59" s="103">
        <v>2.91</v>
      </c>
      <c r="S59" s="103">
        <v>5.3</v>
      </c>
      <c r="T59" s="27"/>
      <c r="U59" s="27"/>
      <c r="V59" s="101">
        <v>9</v>
      </c>
      <c r="W59" s="103">
        <v>0.39</v>
      </c>
      <c r="X59" s="103">
        <v>0.56999999999999995</v>
      </c>
      <c r="Y59" s="103">
        <v>0.68</v>
      </c>
      <c r="Z59" s="103">
        <v>0.95</v>
      </c>
      <c r="AA59" s="103">
        <v>1.84</v>
      </c>
      <c r="AB59" s="103">
        <v>2.91</v>
      </c>
      <c r="AC59" s="103">
        <v>5.3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3.7787443931866413E-3</v>
      </c>
      <c r="E60" s="102">
        <v>1.2914451338817752E-2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2.74</v>
      </c>
      <c r="S60" s="103">
        <v>4.57</v>
      </c>
      <c r="T60" s="27"/>
      <c r="U60" s="27"/>
      <c r="V60" s="101">
        <v>10</v>
      </c>
      <c r="W60" s="103">
        <v>0.39</v>
      </c>
      <c r="X60" s="103">
        <v>0.56999999999999995</v>
      </c>
      <c r="Y60" s="103">
        <v>0.69</v>
      </c>
      <c r="Z60" s="103">
        <v>0.96</v>
      </c>
      <c r="AA60" s="103">
        <v>1.83</v>
      </c>
      <c r="AB60" s="103">
        <v>2.76</v>
      </c>
      <c r="AC60" s="103">
        <v>4.57</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1.5490607264919623E-2</v>
      </c>
      <c r="F61" s="102">
        <v>4.4373261099025701E-2</v>
      </c>
      <c r="G61" s="102">
        <v>0.18115986945550527</v>
      </c>
      <c r="H61" s="102">
        <v>0.43642338300937356</v>
      </c>
      <c r="I61" s="102">
        <v>0.7683617158932381</v>
      </c>
      <c r="J61" s="27"/>
      <c r="K61" s="27"/>
      <c r="L61" s="101">
        <v>11</v>
      </c>
      <c r="M61" s="103">
        <v>0.01</v>
      </c>
      <c r="N61" s="103">
        <v>0.03</v>
      </c>
      <c r="O61" s="103">
        <v>0.1</v>
      </c>
      <c r="P61" s="103">
        <v>0.27</v>
      </c>
      <c r="Q61" s="103">
        <v>1.0900000000000001</v>
      </c>
      <c r="R61" s="103">
        <v>2.57</v>
      </c>
      <c r="S61" s="103">
        <v>3.97</v>
      </c>
      <c r="T61" s="27"/>
      <c r="U61" s="27"/>
      <c r="V61" s="101">
        <v>11</v>
      </c>
      <c r="W61" s="103">
        <v>0.38</v>
      </c>
      <c r="X61" s="103">
        <v>0.56999999999999995</v>
      </c>
      <c r="Y61" s="103">
        <v>0.69</v>
      </c>
      <c r="Z61" s="103">
        <v>0.97</v>
      </c>
      <c r="AA61" s="103">
        <v>1.82</v>
      </c>
      <c r="AB61" s="103">
        <v>2.75</v>
      </c>
      <c r="AC61" s="103">
        <v>3.97</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6.0632727860789959E-3</v>
      </c>
      <c r="E62" s="102">
        <v>1.8350205683568498E-2</v>
      </c>
      <c r="F62" s="102">
        <v>5.1351463341352148E-2</v>
      </c>
      <c r="G62" s="102">
        <v>0.20067954237262886</v>
      </c>
      <c r="H62" s="102">
        <v>0.46000892894631584</v>
      </c>
      <c r="I62" s="102">
        <v>0.77884272443884084</v>
      </c>
      <c r="J62" s="27"/>
      <c r="K62" s="27"/>
      <c r="L62" s="101">
        <v>12</v>
      </c>
      <c r="M62" s="103">
        <v>0.01</v>
      </c>
      <c r="N62" s="103">
        <v>0.04</v>
      </c>
      <c r="O62" s="103">
        <v>0.11</v>
      </c>
      <c r="P62" s="103">
        <v>0.28999999999999998</v>
      </c>
      <c r="Q62" s="103">
        <v>1.0900000000000001</v>
      </c>
      <c r="R62" s="103">
        <v>2.41</v>
      </c>
      <c r="S62" s="103">
        <v>3.47</v>
      </c>
      <c r="T62" s="27"/>
      <c r="U62" s="27"/>
      <c r="V62" s="101">
        <v>12</v>
      </c>
      <c r="W62" s="103">
        <v>0.38</v>
      </c>
      <c r="X62" s="103">
        <v>0.56000000000000005</v>
      </c>
      <c r="Y62" s="103">
        <v>0.69</v>
      </c>
      <c r="Z62" s="103">
        <v>0.96</v>
      </c>
      <c r="AA62" s="103">
        <v>1.82</v>
      </c>
      <c r="AB62" s="103">
        <v>2.75</v>
      </c>
      <c r="AC62" s="103">
        <v>3.47</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2.2665784788265093E-3</v>
      </c>
      <c r="D63" s="102">
        <v>7.4745085245918391E-3</v>
      </c>
      <c r="E63" s="102">
        <v>2.1497044100444788E-2</v>
      </c>
      <c r="F63" s="102">
        <v>5.8694651800402821E-2</v>
      </c>
      <c r="G63" s="102">
        <v>0.21973238693086403</v>
      </c>
      <c r="H63" s="102">
        <v>0.48170353541991567</v>
      </c>
      <c r="I63" s="102">
        <v>0.78839224792083185</v>
      </c>
      <c r="J63" s="27"/>
      <c r="K63" s="27"/>
      <c r="L63" s="101">
        <v>13</v>
      </c>
      <c r="M63" s="103">
        <v>0.01</v>
      </c>
      <c r="N63" s="103">
        <v>0.04</v>
      </c>
      <c r="O63" s="103">
        <v>0.11</v>
      </c>
      <c r="P63" s="103">
        <v>0.3</v>
      </c>
      <c r="Q63" s="103">
        <v>1.0900000000000001</v>
      </c>
      <c r="R63" s="103">
        <v>2.2599999999999998</v>
      </c>
      <c r="S63" s="103">
        <v>3.06</v>
      </c>
      <c r="T63" s="27"/>
      <c r="U63" s="27"/>
      <c r="V63" s="101">
        <v>13</v>
      </c>
      <c r="W63" s="103">
        <v>0.37</v>
      </c>
      <c r="X63" s="103">
        <v>0.56000000000000005</v>
      </c>
      <c r="Y63" s="103">
        <v>0.68</v>
      </c>
      <c r="Z63" s="103">
        <v>0.95</v>
      </c>
      <c r="AA63" s="103">
        <v>1.81</v>
      </c>
      <c r="AB63" s="103">
        <v>2.74</v>
      </c>
      <c r="AC63" s="103">
        <v>3.06</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2.8910993711166403E-3</v>
      </c>
      <c r="D64" s="102">
        <v>9.0786033354447408E-3</v>
      </c>
      <c r="E64" s="102">
        <v>2.4932257922033862E-2</v>
      </c>
      <c r="F64" s="102">
        <v>6.6363682489801096E-2</v>
      </c>
      <c r="G64" s="102">
        <v>0.23825588839596884</v>
      </c>
      <c r="H64" s="102">
        <v>0.50172123322684803</v>
      </c>
      <c r="I64" s="102">
        <v>0.79713627946755561</v>
      </c>
      <c r="J64" s="27"/>
      <c r="K64" s="27"/>
      <c r="L64" s="101">
        <v>14</v>
      </c>
      <c r="M64" s="103">
        <v>0.01</v>
      </c>
      <c r="N64" s="103">
        <v>0.04</v>
      </c>
      <c r="O64" s="103">
        <v>0.12</v>
      </c>
      <c r="P64" s="103">
        <v>0.31</v>
      </c>
      <c r="Q64" s="103">
        <v>1.07</v>
      </c>
      <c r="R64" s="103">
        <v>2.12</v>
      </c>
      <c r="S64" s="103">
        <v>2.71</v>
      </c>
      <c r="T64" s="27"/>
      <c r="U64" s="27"/>
      <c r="V64" s="101">
        <v>14</v>
      </c>
      <c r="W64" s="103">
        <v>0.37</v>
      </c>
      <c r="X64" s="103">
        <v>0.55000000000000004</v>
      </c>
      <c r="Y64" s="103">
        <v>0.68</v>
      </c>
      <c r="Z64" s="103">
        <v>0.95</v>
      </c>
      <c r="AA64" s="103">
        <v>1.8</v>
      </c>
      <c r="AB64" s="103">
        <v>2.73</v>
      </c>
      <c r="AC64" s="103">
        <v>2.73</v>
      </c>
      <c r="AD64" s="27"/>
      <c r="AE64" s="27"/>
      <c r="AF64" s="101">
        <v>14</v>
      </c>
      <c r="AG64" s="103">
        <v>0.04</v>
      </c>
      <c r="AH64" s="103">
        <v>0.08</v>
      </c>
      <c r="AI64" s="103">
        <v>0.26</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3.6263142053731129E-3</v>
      </c>
      <c r="D65" s="102">
        <v>1.0884375174806789E-2</v>
      </c>
      <c r="E65" s="102">
        <v>2.8654556854236006E-2</v>
      </c>
      <c r="F65" s="102">
        <v>7.4320641035293858E-2</v>
      </c>
      <c r="G65" s="102">
        <v>0.25620986915220767</v>
      </c>
      <c r="H65" s="102">
        <v>0.52024600347996663</v>
      </c>
      <c r="I65" s="102">
        <v>0.80517557154400832</v>
      </c>
      <c r="J65" s="27"/>
      <c r="K65" s="27"/>
      <c r="L65" s="101">
        <v>15</v>
      </c>
      <c r="M65" s="103">
        <v>0.02</v>
      </c>
      <c r="N65" s="103">
        <v>0.05</v>
      </c>
      <c r="O65" s="103">
        <v>0.13</v>
      </c>
      <c r="P65" s="103">
        <v>0.32</v>
      </c>
      <c r="Q65" s="103">
        <v>1.06</v>
      </c>
      <c r="R65" s="103">
        <v>1.99</v>
      </c>
      <c r="S65" s="103">
        <v>2.41</v>
      </c>
      <c r="T65" s="27"/>
      <c r="U65" s="27"/>
      <c r="V65" s="101">
        <v>15</v>
      </c>
      <c r="W65" s="103">
        <v>0.36</v>
      </c>
      <c r="X65" s="103">
        <v>0.55000000000000004</v>
      </c>
      <c r="Y65" s="103">
        <v>0.67</v>
      </c>
      <c r="Z65" s="103">
        <v>0.94</v>
      </c>
      <c r="AA65" s="103">
        <v>1.8</v>
      </c>
      <c r="AB65" s="103">
        <v>2.73</v>
      </c>
      <c r="AC65" s="103">
        <v>2.73</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4.4817930638062151E-3</v>
      </c>
      <c r="D66" s="102">
        <v>1.2899449970954881E-2</v>
      </c>
      <c r="E66" s="102">
        <v>3.2660485870324128E-2</v>
      </c>
      <c r="F66" s="102">
        <v>8.2529356035483864E-2</v>
      </c>
      <c r="G66" s="102">
        <v>0.27357135436313296</v>
      </c>
      <c r="H66" s="102">
        <v>0.53743641363699446</v>
      </c>
      <c r="I66" s="102">
        <v>0.81259312631649028</v>
      </c>
      <c r="J66" s="27"/>
      <c r="K66" s="27"/>
      <c r="L66" s="101">
        <v>16</v>
      </c>
      <c r="M66" s="103">
        <v>0.02</v>
      </c>
      <c r="N66" s="103">
        <v>0.05</v>
      </c>
      <c r="O66" s="103">
        <v>0.13</v>
      </c>
      <c r="P66" s="103">
        <v>0.33</v>
      </c>
      <c r="Q66" s="103">
        <v>1.04</v>
      </c>
      <c r="R66" s="103">
        <v>1.86</v>
      </c>
      <c r="S66" s="103">
        <v>2.16</v>
      </c>
      <c r="T66" s="27"/>
      <c r="U66" s="27"/>
      <c r="V66" s="101">
        <v>16</v>
      </c>
      <c r="W66" s="103">
        <v>0.35</v>
      </c>
      <c r="X66" s="103">
        <v>0.54</v>
      </c>
      <c r="Y66" s="103">
        <v>0.66</v>
      </c>
      <c r="Z66" s="103">
        <v>0.94</v>
      </c>
      <c r="AA66" s="103">
        <v>1.79</v>
      </c>
      <c r="AB66" s="103">
        <v>2.72</v>
      </c>
      <c r="AC66" s="103">
        <v>2.72</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1.5130201504092467E-2</v>
      </c>
      <c r="E67" s="102">
        <v>3.6944694802294786E-2</v>
      </c>
      <c r="F67" s="102">
        <v>9.0955727182171014E-2</v>
      </c>
      <c r="G67" s="102">
        <v>0.29033049540935973</v>
      </c>
      <c r="H67" s="102">
        <v>0.5534296226650407</v>
      </c>
      <c r="I67" s="102">
        <v>0.819458664406849</v>
      </c>
      <c r="J67" s="27"/>
      <c r="K67" s="27"/>
      <c r="L67" s="101">
        <v>17</v>
      </c>
      <c r="M67" s="103">
        <v>0.02</v>
      </c>
      <c r="N67" s="103">
        <v>0.06</v>
      </c>
      <c r="O67" s="103">
        <v>0.14000000000000001</v>
      </c>
      <c r="P67" s="103">
        <v>0.34</v>
      </c>
      <c r="Q67" s="103">
        <v>1.01</v>
      </c>
      <c r="R67" s="103">
        <v>1.74</v>
      </c>
      <c r="S67" s="103">
        <v>1.94</v>
      </c>
      <c r="T67" s="27"/>
      <c r="U67" s="27"/>
      <c r="V67" s="101">
        <v>17</v>
      </c>
      <c r="W67" s="103">
        <v>0.35</v>
      </c>
      <c r="X67" s="103">
        <v>0.53</v>
      </c>
      <c r="Y67" s="103">
        <v>0.66</v>
      </c>
      <c r="Z67" s="103">
        <v>0.93</v>
      </c>
      <c r="AA67" s="103">
        <v>1.79</v>
      </c>
      <c r="AB67" s="103">
        <v>2.72</v>
      </c>
      <c r="AC67" s="103">
        <v>2.72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4.1500205234059846E-2</v>
      </c>
      <c r="F68" s="102">
        <v>9.9567913536800431E-2</v>
      </c>
      <c r="G68" s="102">
        <v>0.30648734805709549</v>
      </c>
      <c r="H68" s="102">
        <v>0.5683447598125152</v>
      </c>
      <c r="I68" s="102">
        <v>0.82583152049729402</v>
      </c>
      <c r="J68" s="27"/>
      <c r="K68" s="27"/>
      <c r="L68" s="101">
        <v>18</v>
      </c>
      <c r="M68" s="103">
        <v>0.02</v>
      </c>
      <c r="N68" s="103">
        <v>7.0000000000000007E-2</v>
      </c>
      <c r="O68" s="103">
        <v>0.15</v>
      </c>
      <c r="P68" s="103">
        <v>0.34</v>
      </c>
      <c r="Q68" s="103">
        <v>0.99</v>
      </c>
      <c r="R68" s="103">
        <v>1.63</v>
      </c>
      <c r="S68" s="103">
        <v>1.74</v>
      </c>
      <c r="T68" s="27"/>
      <c r="U68" s="27"/>
      <c r="V68" s="101">
        <v>18</v>
      </c>
      <c r="W68" s="103">
        <v>0.34</v>
      </c>
      <c r="X68" s="103">
        <v>0.53</v>
      </c>
      <c r="Y68" s="103">
        <v>0.65</v>
      </c>
      <c r="Z68" s="103">
        <v>0.93</v>
      </c>
      <c r="AA68" s="103">
        <v>1.78</v>
      </c>
      <c r="AB68" s="103">
        <v>2.71</v>
      </c>
      <c r="AC68" s="103">
        <v>2.71</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2.0257816256920257E-2</v>
      </c>
      <c r="E69" s="102">
        <v>4.6318666931718017E-2</v>
      </c>
      <c r="F69" s="102">
        <v>0.10833641779792567</v>
      </c>
      <c r="G69" s="102">
        <v>0.32204933620668647</v>
      </c>
      <c r="H69" s="102">
        <v>0.58228574299434976</v>
      </c>
      <c r="I69" s="102">
        <v>0.83176266489511586</v>
      </c>
      <c r="J69" s="27"/>
      <c r="K69" s="27"/>
      <c r="L69" s="101">
        <v>19</v>
      </c>
      <c r="M69" s="103">
        <v>0.03</v>
      </c>
      <c r="N69" s="103">
        <v>7.0000000000000007E-2</v>
      </c>
      <c r="O69" s="103">
        <v>0.16</v>
      </c>
      <c r="P69" s="103">
        <v>0.35</v>
      </c>
      <c r="Q69" s="103">
        <v>0.96</v>
      </c>
      <c r="R69" s="103">
        <v>1.53</v>
      </c>
      <c r="S69" s="103">
        <v>1.57</v>
      </c>
      <c r="T69" s="27"/>
      <c r="U69" s="27"/>
      <c r="V69" s="101">
        <v>19</v>
      </c>
      <c r="W69" s="103">
        <v>0.34</v>
      </c>
      <c r="X69" s="103">
        <v>0.53</v>
      </c>
      <c r="Y69" s="103">
        <v>0.65</v>
      </c>
      <c r="Z69" s="103">
        <v>0.92</v>
      </c>
      <c r="AA69" s="103">
        <v>1.78</v>
      </c>
      <c r="AB69" s="103">
        <v>2.71</v>
      </c>
      <c r="AC69" s="103">
        <v>2.71</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2.3161025655307182E-2</v>
      </c>
      <c r="E70" s="102">
        <v>5.1390598742177732E-2</v>
      </c>
      <c r="F70" s="102">
        <v>0.11723409455025051</v>
      </c>
      <c r="G70" s="102">
        <v>0.33702926302370079</v>
      </c>
      <c r="H70" s="102">
        <v>0.59534361849632877</v>
      </c>
      <c r="I70" s="102">
        <v>0.83729620025653839</v>
      </c>
      <c r="J70" s="27"/>
      <c r="K70" s="27"/>
      <c r="L70" s="101">
        <v>20</v>
      </c>
      <c r="M70" s="103">
        <v>0.03</v>
      </c>
      <c r="N70" s="103">
        <v>0.08</v>
      </c>
      <c r="O70" s="103">
        <v>0.16</v>
      </c>
      <c r="P70" s="103">
        <v>0.35</v>
      </c>
      <c r="Q70" s="103">
        <v>0.94</v>
      </c>
      <c r="R70" s="103">
        <v>1.43</v>
      </c>
      <c r="S70" s="103">
        <v>1.43</v>
      </c>
      <c r="T70" s="27"/>
      <c r="U70" s="27"/>
      <c r="V70" s="101">
        <v>20</v>
      </c>
      <c r="W70" s="103">
        <v>0.34</v>
      </c>
      <c r="X70" s="103">
        <v>0.52</v>
      </c>
      <c r="Y70" s="103">
        <v>0.65</v>
      </c>
      <c r="Z70" s="103">
        <v>0.92</v>
      </c>
      <c r="AA70" s="103">
        <v>1.78</v>
      </c>
      <c r="AB70" s="103">
        <v>2.71</v>
      </c>
      <c r="AC70" s="103">
        <v>2.71</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2.6292661108195496E-2</v>
      </c>
      <c r="E71" s="102">
        <v>5.670561090667333E-2</v>
      </c>
      <c r="F71" s="102">
        <v>0.12623610417381001</v>
      </c>
      <c r="G71" s="102">
        <v>0.35144375775190695</v>
      </c>
      <c r="H71" s="102">
        <v>0.60759850089519551</v>
      </c>
      <c r="I71" s="102">
        <v>0.84247051687756036</v>
      </c>
      <c r="J71" s="27"/>
      <c r="K71" s="27"/>
      <c r="L71" s="101">
        <v>21</v>
      </c>
      <c r="M71" s="103">
        <v>0.03</v>
      </c>
      <c r="N71" s="103">
        <v>0.08</v>
      </c>
      <c r="O71" s="103">
        <v>0.17</v>
      </c>
      <c r="P71" s="103">
        <v>0.36</v>
      </c>
      <c r="Q71" s="103">
        <v>0.91</v>
      </c>
      <c r="R71" s="103">
        <v>1.34</v>
      </c>
      <c r="S71" s="103">
        <v>1.29</v>
      </c>
      <c r="T71" s="27"/>
      <c r="U71" s="27"/>
      <c r="V71" s="101">
        <v>21</v>
      </c>
      <c r="W71" s="103">
        <v>0.34</v>
      </c>
      <c r="X71" s="103">
        <v>0.52</v>
      </c>
      <c r="Y71" s="103">
        <v>0.65</v>
      </c>
      <c r="Z71" s="103">
        <v>0.92</v>
      </c>
      <c r="AA71" s="103">
        <v>1.77</v>
      </c>
      <c r="AB71" s="103">
        <v>2.7</v>
      </c>
      <c r="AC71" s="103">
        <v>2.7</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2.965285841088101E-2</v>
      </c>
      <c r="E72" s="102">
        <v>6.2252607219459515E-2</v>
      </c>
      <c r="F72" s="102">
        <v>0.13531982907199733</v>
      </c>
      <c r="G72" s="102">
        <v>0.36531206848010273</v>
      </c>
      <c r="H72" s="102">
        <v>0.6191211827836024</v>
      </c>
      <c r="I72" s="102">
        <v>0.8473192095180222</v>
      </c>
      <c r="J72" s="27"/>
      <c r="K72" s="27"/>
      <c r="L72" s="101">
        <v>22</v>
      </c>
      <c r="M72" s="103">
        <v>0.04</v>
      </c>
      <c r="N72" s="103">
        <v>0.09</v>
      </c>
      <c r="O72" s="103">
        <v>0.17</v>
      </c>
      <c r="P72" s="103">
        <v>0.36</v>
      </c>
      <c r="Q72" s="103">
        <v>0.88</v>
      </c>
      <c r="R72" s="103">
        <v>1.26</v>
      </c>
      <c r="S72" s="103">
        <v>1.18</v>
      </c>
      <c r="T72" s="27"/>
      <c r="U72" s="27"/>
      <c r="V72" s="101">
        <v>22</v>
      </c>
      <c r="W72" s="103">
        <v>0.33</v>
      </c>
      <c r="X72" s="103">
        <v>0.52</v>
      </c>
      <c r="Y72" s="103">
        <v>0.64</v>
      </c>
      <c r="Z72" s="103">
        <v>0.91</v>
      </c>
      <c r="AA72" s="103">
        <v>1.77</v>
      </c>
      <c r="AB72" s="103">
        <v>2.7</v>
      </c>
      <c r="AC72" s="103">
        <v>2.7</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0.14446476491583773</v>
      </c>
      <c r="G73" s="102">
        <v>0.37865512905149451</v>
      </c>
      <c r="H73" s="102">
        <v>0.62997447318589672</v>
      </c>
      <c r="I73" s="102">
        <v>0.85187181823136193</v>
      </c>
      <c r="J73" s="27"/>
      <c r="K73" s="27"/>
      <c r="L73" s="101">
        <v>23</v>
      </c>
      <c r="M73" s="103">
        <v>0.04</v>
      </c>
      <c r="N73" s="103">
        <v>0.09</v>
      </c>
      <c r="O73" s="103">
        <v>0.18</v>
      </c>
      <c r="P73" s="103">
        <v>0.36</v>
      </c>
      <c r="Q73" s="103">
        <v>0.85</v>
      </c>
      <c r="R73" s="103">
        <v>1.18</v>
      </c>
      <c r="S73" s="103">
        <v>1.07</v>
      </c>
      <c r="T73" s="27"/>
      <c r="U73" s="27"/>
      <c r="V73" s="101">
        <v>23</v>
      </c>
      <c r="W73" s="103">
        <v>0.33</v>
      </c>
      <c r="X73" s="103">
        <v>0.51</v>
      </c>
      <c r="Y73" s="103">
        <v>0.63</v>
      </c>
      <c r="Z73" s="103">
        <v>0.91</v>
      </c>
      <c r="AA73" s="103">
        <v>1.76</v>
      </c>
      <c r="AB73" s="103">
        <v>2.69</v>
      </c>
      <c r="AC73" s="103">
        <v>2.69</v>
      </c>
      <c r="AD73" s="27"/>
      <c r="AE73" s="27"/>
      <c r="AF73" s="101">
        <v>23</v>
      </c>
      <c r="AG73" s="103">
        <v>0.05</v>
      </c>
      <c r="AH73" s="103">
        <v>0.11</v>
      </c>
      <c r="AI73" s="103">
        <v>0.42</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1.6668962300692182E-2</v>
      </c>
      <c r="D74" s="102">
        <v>3.7054000213280709E-2</v>
      </c>
      <c r="E74" s="102">
        <v>7.3995703882635822E-2</v>
      </c>
      <c r="F74" s="102">
        <v>0.1536523964939937</v>
      </c>
      <c r="G74" s="102">
        <v>0.39149484277867624</v>
      </c>
      <c r="H74" s="102">
        <v>0.64021431347356417</v>
      </c>
      <c r="I74" s="102">
        <v>0.85615443417940984</v>
      </c>
      <c r="J74" s="27"/>
      <c r="K74" s="27"/>
      <c r="L74" s="101">
        <v>24</v>
      </c>
      <c r="M74" s="103">
        <v>0.04</v>
      </c>
      <c r="N74" s="103">
        <v>0.1</v>
      </c>
      <c r="O74" s="103">
        <v>0.19</v>
      </c>
      <c r="P74" s="103">
        <v>0.36</v>
      </c>
      <c r="Q74" s="103">
        <v>0.82</v>
      </c>
      <c r="R74" s="103">
        <v>1.1100000000000001</v>
      </c>
      <c r="S74" s="103">
        <v>0.98</v>
      </c>
      <c r="T74" s="27"/>
      <c r="U74" s="27"/>
      <c r="V74" s="101">
        <v>24</v>
      </c>
      <c r="W74" s="103">
        <v>0.32</v>
      </c>
      <c r="X74" s="103">
        <v>0.5</v>
      </c>
      <c r="Y74" s="103">
        <v>0.63</v>
      </c>
      <c r="Z74" s="103">
        <v>0.9</v>
      </c>
      <c r="AA74" s="103">
        <v>1.76</v>
      </c>
      <c r="AB74" s="103">
        <v>2.69</v>
      </c>
      <c r="AC74" s="103">
        <v>2.69</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1.8962736800409628E-2</v>
      </c>
      <c r="D75" s="102">
        <v>4.1089960863319133E-2</v>
      </c>
      <c r="E75" s="102">
        <v>8.0167611973144606E-2</v>
      </c>
      <c r="F75" s="102">
        <v>0.16286606533153791</v>
      </c>
      <c r="G75" s="102">
        <v>0.40385353725887402</v>
      </c>
      <c r="H75" s="102">
        <v>0.64989071081204131</v>
      </c>
      <c r="I75" s="102">
        <v>0.86019019919335549</v>
      </c>
      <c r="J75" s="27"/>
      <c r="K75" s="27"/>
      <c r="L75" s="101">
        <v>25</v>
      </c>
      <c r="M75" s="103">
        <v>0.05</v>
      </c>
      <c r="N75" s="103">
        <v>0.1</v>
      </c>
      <c r="O75" s="103">
        <v>0.19</v>
      </c>
      <c r="P75" s="103">
        <v>0.36</v>
      </c>
      <c r="Q75" s="103">
        <v>0.79</v>
      </c>
      <c r="R75" s="103">
        <v>1.04</v>
      </c>
      <c r="S75" s="103">
        <v>0.9</v>
      </c>
      <c r="T75" s="27"/>
      <c r="U75" s="27"/>
      <c r="V75" s="101">
        <v>25</v>
      </c>
      <c r="W75" s="103">
        <v>0.31</v>
      </c>
      <c r="X75" s="103">
        <v>0.5</v>
      </c>
      <c r="Y75" s="103">
        <v>0.64</v>
      </c>
      <c r="Z75" s="103">
        <v>0.89</v>
      </c>
      <c r="AA75" s="103">
        <v>1.75</v>
      </c>
      <c r="AB75" s="103">
        <v>2.68</v>
      </c>
      <c r="AC75" s="103">
        <v>2.68</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2.1443967971053256E-2</v>
      </c>
      <c r="D76" s="102">
        <v>4.5344678236556211E-2</v>
      </c>
      <c r="E76" s="102">
        <v>8.6523384205085735E-2</v>
      </c>
      <c r="F76" s="102">
        <v>0.17209083435497161</v>
      </c>
      <c r="G76" s="102">
        <v>0.41575355390236529</v>
      </c>
      <c r="H76" s="102">
        <v>0.65904852180138662</v>
      </c>
      <c r="I76" s="102">
        <v>0.863999720334369</v>
      </c>
      <c r="J76" s="27"/>
      <c r="K76" s="27"/>
      <c r="L76" s="101">
        <v>26</v>
      </c>
      <c r="M76" s="103">
        <v>0.05</v>
      </c>
      <c r="N76" s="103">
        <v>0.11</v>
      </c>
      <c r="O76" s="103">
        <v>0.2</v>
      </c>
      <c r="P76" s="103">
        <v>0.36</v>
      </c>
      <c r="Q76" s="103">
        <v>0.77</v>
      </c>
      <c r="R76" s="103">
        <v>0.98</v>
      </c>
      <c r="S76" s="103">
        <v>0.82</v>
      </c>
      <c r="T76" s="27"/>
      <c r="U76" s="27"/>
      <c r="V76" s="101">
        <v>26</v>
      </c>
      <c r="W76" s="103">
        <v>0.3</v>
      </c>
      <c r="X76" s="103">
        <v>0.49</v>
      </c>
      <c r="Y76" s="103">
        <v>0.67</v>
      </c>
      <c r="Z76" s="103">
        <v>0.89</v>
      </c>
      <c r="AA76" s="103">
        <v>1.74</v>
      </c>
      <c r="AB76" s="103">
        <v>2.67</v>
      </c>
      <c r="AC76" s="103">
        <v>2.67</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2.4115408210022341E-2</v>
      </c>
      <c r="D77" s="102">
        <v>4.9813516154129392E-2</v>
      </c>
      <c r="E77" s="102">
        <v>9.3050720500248152E-2</v>
      </c>
      <c r="F77" s="102">
        <v>0.18131335342288021</v>
      </c>
      <c r="G77" s="102">
        <v>0.42721694323779508</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0.3</v>
      </c>
      <c r="X77" s="103">
        <v>0.48</v>
      </c>
      <c r="Y77" s="103">
        <v>0.69</v>
      </c>
      <c r="Z77" s="103">
        <v>0.88</v>
      </c>
      <c r="AA77" s="103">
        <v>1.73</v>
      </c>
      <c r="AB77" s="103">
        <v>2.67</v>
      </c>
      <c r="AC77" s="103">
        <v>2.67</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2.6979026629491351E-2</v>
      </c>
      <c r="D78" s="102">
        <v>5.4491133504365109E-2</v>
      </c>
      <c r="E78" s="102">
        <v>9.9737417387742819E-2</v>
      </c>
      <c r="F78" s="102">
        <v>0.19052172842023088</v>
      </c>
      <c r="G78" s="102">
        <v>0.4382652430084043</v>
      </c>
      <c r="H78" s="102">
        <v>0.67596591926995464</v>
      </c>
      <c r="I78" s="102">
        <v>0.87101180444209148</v>
      </c>
      <c r="J78" s="27"/>
      <c r="K78" s="27"/>
      <c r="L78" s="101">
        <v>28</v>
      </c>
      <c r="M78" s="103">
        <v>0.06</v>
      </c>
      <c r="N78" s="103">
        <v>0.12</v>
      </c>
      <c r="O78" s="103">
        <v>0.2</v>
      </c>
      <c r="P78" s="103">
        <v>0.36</v>
      </c>
      <c r="Q78" s="103">
        <v>0.71</v>
      </c>
      <c r="R78" s="103">
        <v>0.86</v>
      </c>
      <c r="S78" s="103">
        <v>0.7</v>
      </c>
      <c r="T78" s="27"/>
      <c r="U78" s="27"/>
      <c r="V78" s="101">
        <v>28</v>
      </c>
      <c r="W78" s="103">
        <v>0.28999999999999998</v>
      </c>
      <c r="X78" s="103">
        <v>0.47</v>
      </c>
      <c r="Y78" s="103">
        <v>0.71</v>
      </c>
      <c r="Z78" s="103">
        <v>0.87</v>
      </c>
      <c r="AA78" s="103">
        <v>1.73</v>
      </c>
      <c r="AB78" s="103">
        <v>2.66</v>
      </c>
      <c r="AC78" s="103">
        <v>2.66</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3.003602341303694E-2</v>
      </c>
      <c r="D79" s="102">
        <v>5.9371568222694841E-2</v>
      </c>
      <c r="E79" s="102">
        <v>0.10657144379657621</v>
      </c>
      <c r="F79" s="102">
        <v>0.19970539575732807</v>
      </c>
      <c r="G79" s="102">
        <v>0.44891932082097191</v>
      </c>
      <c r="H79" s="102">
        <v>0.68379491964061223</v>
      </c>
      <c r="I79" s="102">
        <v>0.87424575051650966</v>
      </c>
      <c r="J79" s="27"/>
      <c r="K79" s="27"/>
      <c r="L79" s="101">
        <v>29</v>
      </c>
      <c r="M79" s="103">
        <v>0.06</v>
      </c>
      <c r="N79" s="103">
        <v>0.12</v>
      </c>
      <c r="O79" s="103">
        <v>0.21</v>
      </c>
      <c r="P79" s="103">
        <v>0.36</v>
      </c>
      <c r="Q79" s="103">
        <v>0.69</v>
      </c>
      <c r="R79" s="103">
        <v>0.81</v>
      </c>
      <c r="S79" s="103">
        <v>0.64</v>
      </c>
      <c r="T79" s="27"/>
      <c r="U79" s="27"/>
      <c r="V79" s="101">
        <v>29</v>
      </c>
      <c r="W79" s="103">
        <v>0.28000000000000003</v>
      </c>
      <c r="X79" s="103">
        <v>0.47</v>
      </c>
      <c r="Y79" s="103">
        <v>0.74</v>
      </c>
      <c r="Z79" s="103">
        <v>0.86</v>
      </c>
      <c r="AA79" s="103">
        <v>1.72</v>
      </c>
      <c r="AB79" s="103">
        <v>2.65</v>
      </c>
      <c r="AC79" s="103">
        <v>2.65</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6.4448319022699929E-2</v>
      </c>
      <c r="E80" s="105">
        <v>0.11354100399701829</v>
      </c>
      <c r="F80" s="105">
        <v>0.20885500346446723</v>
      </c>
      <c r="G80" s="105">
        <v>0.45919926689490059</v>
      </c>
      <c r="H80" s="105">
        <v>0.69124504156297917</v>
      </c>
      <c r="I80" s="105">
        <v>0.87731666935508079</v>
      </c>
      <c r="J80" s="27"/>
      <c r="K80" s="27"/>
      <c r="L80" s="104">
        <v>30</v>
      </c>
      <c r="M80" s="106">
        <v>7.0000000000000007E-2</v>
      </c>
      <c r="N80" s="106">
        <v>0.13</v>
      </c>
      <c r="O80" s="106">
        <v>0.21</v>
      </c>
      <c r="P80" s="106">
        <v>0.36</v>
      </c>
      <c r="Q80" s="106">
        <v>0.66</v>
      </c>
      <c r="R80" s="106">
        <v>0.77</v>
      </c>
      <c r="S80" s="106">
        <v>0.59</v>
      </c>
      <c r="T80" s="27"/>
      <c r="U80" s="27"/>
      <c r="V80" s="104">
        <v>30</v>
      </c>
      <c r="W80" s="106">
        <v>0.27</v>
      </c>
      <c r="X80" s="106">
        <v>0.46</v>
      </c>
      <c r="Y80" s="106">
        <v>0.77</v>
      </c>
      <c r="Z80" s="106">
        <v>0.86</v>
      </c>
      <c r="AA80" s="106">
        <v>1.71</v>
      </c>
      <c r="AB80" s="106">
        <v>2.64</v>
      </c>
      <c r="AC80" s="106">
        <v>2.64</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169</v>
      </c>
      <c r="AO6" s="188"/>
      <c r="AP6" s="188"/>
      <c r="AQ6" s="189"/>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2.4300000000000002</v>
      </c>
      <c r="S11" s="100">
        <v>12.57</v>
      </c>
      <c r="T11" s="27"/>
      <c r="U11" s="98" t="s">
        <v>101</v>
      </c>
      <c r="V11" s="99">
        <v>1</v>
      </c>
      <c r="W11" s="100">
        <v>0.18</v>
      </c>
      <c r="X11" s="100">
        <v>0.31</v>
      </c>
      <c r="Y11" s="100">
        <v>0.54</v>
      </c>
      <c r="Z11" s="100">
        <v>1.22</v>
      </c>
      <c r="AA11" s="100">
        <v>2.36</v>
      </c>
      <c r="AB11" s="100">
        <v>5.22</v>
      </c>
      <c r="AC11" s="100">
        <v>12.57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v>
      </c>
      <c r="S12" s="103">
        <v>10.1</v>
      </c>
      <c r="T12" s="27"/>
      <c r="U12" s="27"/>
      <c r="V12" s="101">
        <v>2</v>
      </c>
      <c r="W12" s="103">
        <v>0.19</v>
      </c>
      <c r="X12" s="103">
        <v>0.32</v>
      </c>
      <c r="Y12" s="103">
        <v>0.55000000000000004</v>
      </c>
      <c r="Z12" s="103">
        <v>1.23</v>
      </c>
      <c r="AA12" s="103">
        <v>2.37</v>
      </c>
      <c r="AB12" s="103">
        <v>5.23</v>
      </c>
      <c r="AC12" s="103">
        <v>10.1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7.5957498000000015E-4</v>
      </c>
      <c r="D13" s="102">
        <v>1.655230041E-3</v>
      </c>
      <c r="E13" s="102">
        <v>2.6198210280000004E-3</v>
      </c>
      <c r="F13" s="102">
        <v>6.7382310350000002E-3</v>
      </c>
      <c r="G13" s="102">
        <v>2.973922931E-2</v>
      </c>
      <c r="H13" s="102">
        <v>9.4808710379000016E-2</v>
      </c>
      <c r="I13" s="102">
        <v>0.30945762336999999</v>
      </c>
      <c r="J13" s="27"/>
      <c r="K13" s="27"/>
      <c r="L13" s="101">
        <v>3</v>
      </c>
      <c r="M13" s="103">
        <v>0.02</v>
      </c>
      <c r="N13" s="103">
        <v>0.04</v>
      </c>
      <c r="O13" s="103">
        <v>0.06</v>
      </c>
      <c r="P13" s="103">
        <v>0.16</v>
      </c>
      <c r="Q13" s="103">
        <v>0.73</v>
      </c>
      <c r="R13" s="103">
        <v>2.33</v>
      </c>
      <c r="S13" s="103">
        <v>8.2100000000000009</v>
      </c>
      <c r="T13" s="27"/>
      <c r="U13" s="27"/>
      <c r="V13" s="101">
        <v>3</v>
      </c>
      <c r="W13" s="103">
        <v>0.21</v>
      </c>
      <c r="X13" s="103">
        <v>0.35</v>
      </c>
      <c r="Y13" s="103">
        <v>0.56999999999999995</v>
      </c>
      <c r="Z13" s="103">
        <v>1.18</v>
      </c>
      <c r="AA13" s="103">
        <v>2.34</v>
      </c>
      <c r="AB13" s="103">
        <v>5.21</v>
      </c>
      <c r="AC13" s="103">
        <v>8.2100000000000009</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1.3568529512476E-3</v>
      </c>
      <c r="D14" s="102">
        <v>2.3086886842331E-3</v>
      </c>
      <c r="E14" s="102">
        <v>3.6508445541921001E-3</v>
      </c>
      <c r="F14" s="102">
        <v>9.6122293774026004E-3</v>
      </c>
      <c r="G14" s="102">
        <v>4.16081643892139E-2</v>
      </c>
      <c r="H14" s="102">
        <v>0.12395464797584541</v>
      </c>
      <c r="I14" s="102">
        <v>0.35441150253549192</v>
      </c>
      <c r="J14" s="27"/>
      <c r="K14" s="27"/>
      <c r="L14" s="101">
        <v>4</v>
      </c>
      <c r="M14" s="103">
        <v>0.02</v>
      </c>
      <c r="N14" s="103">
        <v>0.04</v>
      </c>
      <c r="O14" s="103">
        <v>7.0000000000000007E-2</v>
      </c>
      <c r="P14" s="103">
        <v>0.17</v>
      </c>
      <c r="Q14" s="103">
        <v>0.75</v>
      </c>
      <c r="R14" s="103">
        <v>2.2400000000000002</v>
      </c>
      <c r="S14" s="103">
        <v>6.78</v>
      </c>
      <c r="T14" s="27"/>
      <c r="U14" s="27"/>
      <c r="V14" s="101">
        <v>4</v>
      </c>
      <c r="W14" s="103">
        <v>0.23</v>
      </c>
      <c r="X14" s="103">
        <v>0.38</v>
      </c>
      <c r="Y14" s="103">
        <v>0.6</v>
      </c>
      <c r="Z14" s="103">
        <v>1.21</v>
      </c>
      <c r="AA14" s="103">
        <v>2.33</v>
      </c>
      <c r="AB14" s="103">
        <v>5.2</v>
      </c>
      <c r="AC14" s="103">
        <v>6.78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4.7688353660738309E-3</v>
      </c>
      <c r="F15" s="102">
        <v>1.2755920169149159E-2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2.14</v>
      </c>
      <c r="S15" s="103">
        <v>5.69</v>
      </c>
      <c r="T15" s="27"/>
      <c r="U15" s="27"/>
      <c r="V15" s="101">
        <v>5</v>
      </c>
      <c r="W15" s="103">
        <v>0.24</v>
      </c>
      <c r="X15" s="103">
        <v>0.4</v>
      </c>
      <c r="Y15" s="103">
        <v>0.65</v>
      </c>
      <c r="Z15" s="103">
        <v>1.24</v>
      </c>
      <c r="AA15" s="103">
        <v>2.33</v>
      </c>
      <c r="AB15" s="103">
        <v>5.2</v>
      </c>
      <c r="AC15" s="103">
        <v>5.69</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3.7728617817686973E-3</v>
      </c>
      <c r="E16" s="102">
        <v>5.9774367213830575E-3</v>
      </c>
      <c r="F16" s="102">
        <v>1.6145839164440269E-2</v>
      </c>
      <c r="G16" s="102">
        <v>6.6361921587292261E-2</v>
      </c>
      <c r="H16" s="102">
        <v>0.17630054825291697</v>
      </c>
      <c r="I16" s="102">
        <v>0.41485625649239632</v>
      </c>
      <c r="J16" s="27"/>
      <c r="K16" s="27"/>
      <c r="L16" s="101">
        <v>6</v>
      </c>
      <c r="M16" s="103">
        <v>0.03</v>
      </c>
      <c r="N16" s="103">
        <v>0.05</v>
      </c>
      <c r="O16" s="103">
        <v>7.0000000000000007E-2</v>
      </c>
      <c r="P16" s="103">
        <v>0.19</v>
      </c>
      <c r="Q16" s="103">
        <v>0.78</v>
      </c>
      <c r="R16" s="103">
        <v>2.04</v>
      </c>
      <c r="S16" s="103">
        <v>4.8499999999999996</v>
      </c>
      <c r="T16" s="27"/>
      <c r="U16" s="27"/>
      <c r="V16" s="101">
        <v>6</v>
      </c>
      <c r="W16" s="103">
        <v>0.25</v>
      </c>
      <c r="X16" s="103">
        <v>0.42</v>
      </c>
      <c r="Y16" s="103">
        <v>0.68</v>
      </c>
      <c r="Z16" s="103">
        <v>1.29</v>
      </c>
      <c r="AA16" s="103">
        <v>2.33</v>
      </c>
      <c r="AB16" s="103">
        <v>5.2</v>
      </c>
      <c r="AC16" s="103">
        <v>5.2</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4.5876395735349254E-3</v>
      </c>
      <c r="E17" s="102">
        <v>7.2794387696084387E-3</v>
      </c>
      <c r="F17" s="102">
        <v>1.9758662676569706E-2</v>
      </c>
      <c r="G17" s="102">
        <v>7.885605064202228E-2</v>
      </c>
      <c r="H17" s="102">
        <v>0.19961278633647503</v>
      </c>
      <c r="I17" s="102">
        <v>0.43701454371214365</v>
      </c>
      <c r="J17" s="27"/>
      <c r="K17" s="27"/>
      <c r="L17" s="101">
        <v>7</v>
      </c>
      <c r="M17" s="103">
        <v>0.03</v>
      </c>
      <c r="N17" s="103">
        <v>0.05</v>
      </c>
      <c r="O17" s="103">
        <v>7.0000000000000007E-2</v>
      </c>
      <c r="P17" s="103">
        <v>0.2</v>
      </c>
      <c r="Q17" s="103">
        <v>0.78</v>
      </c>
      <c r="R17" s="103">
        <v>1.94</v>
      </c>
      <c r="S17" s="103">
        <v>4.18</v>
      </c>
      <c r="T17" s="27"/>
      <c r="U17" s="27"/>
      <c r="V17" s="101">
        <v>7</v>
      </c>
      <c r="W17" s="103">
        <v>0.26</v>
      </c>
      <c r="X17" s="103">
        <v>0.44</v>
      </c>
      <c r="Y17" s="103">
        <v>0.7</v>
      </c>
      <c r="Z17" s="103">
        <v>1.31</v>
      </c>
      <c r="AA17" s="103">
        <v>2.33</v>
      </c>
      <c r="AB17" s="103">
        <v>5.2</v>
      </c>
      <c r="AC17" s="103">
        <v>5.2</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5.4606286396769663E-3</v>
      </c>
      <c r="E18" s="102">
        <v>8.6767890274299445E-3</v>
      </c>
      <c r="F18" s="102">
        <v>2.3571192458439423E-2</v>
      </c>
      <c r="G18" s="102">
        <v>9.124804496053926E-2</v>
      </c>
      <c r="H18" s="102">
        <v>0.22119729805300301</v>
      </c>
      <c r="I18" s="102">
        <v>0.45604671689252307</v>
      </c>
      <c r="J18" s="27"/>
      <c r="K18" s="27"/>
      <c r="L18" s="101">
        <v>8</v>
      </c>
      <c r="M18" s="103">
        <v>0.04</v>
      </c>
      <c r="N18" s="103">
        <v>0.05</v>
      </c>
      <c r="O18" s="103">
        <v>0.08</v>
      </c>
      <c r="P18" s="103">
        <v>0.21</v>
      </c>
      <c r="Q18" s="103">
        <v>0.78</v>
      </c>
      <c r="R18" s="103">
        <v>1.84</v>
      </c>
      <c r="S18" s="103">
        <v>3.65</v>
      </c>
      <c r="T18" s="27"/>
      <c r="U18" s="27"/>
      <c r="V18" s="101">
        <v>8</v>
      </c>
      <c r="W18" s="103">
        <v>0.26</v>
      </c>
      <c r="X18" s="103">
        <v>0.45</v>
      </c>
      <c r="Y18" s="103">
        <v>0.7</v>
      </c>
      <c r="Z18" s="103">
        <v>1.3</v>
      </c>
      <c r="AA18" s="103">
        <v>2.33</v>
      </c>
      <c r="AB18" s="103">
        <v>5.2</v>
      </c>
      <c r="AC18" s="103">
        <v>5.2</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6.3941863884052434E-3</v>
      </c>
      <c r="E19" s="102">
        <v>1.0170628904931981E-2</v>
      </c>
      <c r="F19" s="102">
        <v>2.7560622151480141E-2</v>
      </c>
      <c r="G19" s="102">
        <v>0.10344723711508005</v>
      </c>
      <c r="H19" s="102">
        <v>0.24120763357603964</v>
      </c>
      <c r="I19" s="102">
        <v>0.47281910620461987</v>
      </c>
      <c r="J19" s="27"/>
      <c r="K19" s="27"/>
      <c r="L19" s="101">
        <v>9</v>
      </c>
      <c r="M19" s="103">
        <v>0.04</v>
      </c>
      <c r="N19" s="103">
        <v>0.05</v>
      </c>
      <c r="O19" s="103">
        <v>0.08</v>
      </c>
      <c r="P19" s="103">
        <v>0.21</v>
      </c>
      <c r="Q19" s="103">
        <v>0.77</v>
      </c>
      <c r="R19" s="103">
        <v>1.74</v>
      </c>
      <c r="S19" s="103">
        <v>3.21</v>
      </c>
      <c r="T19" s="27"/>
      <c r="U19" s="27"/>
      <c r="V19" s="101">
        <v>9</v>
      </c>
      <c r="W19" s="103">
        <v>0.26</v>
      </c>
      <c r="X19" s="103">
        <v>0.46</v>
      </c>
      <c r="Y19" s="103">
        <v>0.7</v>
      </c>
      <c r="Z19" s="103">
        <v>1.3</v>
      </c>
      <c r="AA19" s="103">
        <v>2.33</v>
      </c>
      <c r="AB19" s="103">
        <v>5.2</v>
      </c>
      <c r="AC19" s="103">
        <v>5.2</v>
      </c>
      <c r="AD19" s="27"/>
      <c r="AE19" s="27"/>
      <c r="AF19" s="101">
        <v>9</v>
      </c>
      <c r="AG19" s="103">
        <v>0.03</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1.1761349118128747E-2</v>
      </c>
      <c r="F20" s="102">
        <v>3.1704865976962149E-2</v>
      </c>
      <c r="G20" s="102">
        <v>0.11538908167630565</v>
      </c>
      <c r="H20" s="102">
        <v>0.25979213630864173</v>
      </c>
      <c r="I20" s="102">
        <v>0.48787155661470516</v>
      </c>
      <c r="J20" s="27"/>
      <c r="K20" s="27"/>
      <c r="L20" s="101">
        <v>10</v>
      </c>
      <c r="M20" s="103">
        <v>0.04</v>
      </c>
      <c r="N20" s="103">
        <v>0.05</v>
      </c>
      <c r="O20" s="103">
        <v>0.08</v>
      </c>
      <c r="P20" s="103">
        <v>0.22</v>
      </c>
      <c r="Q20" s="103">
        <v>0.76</v>
      </c>
      <c r="R20" s="103">
        <v>1.65</v>
      </c>
      <c r="S20" s="103">
        <v>2.85</v>
      </c>
      <c r="T20" s="27"/>
      <c r="U20" s="27"/>
      <c r="V20" s="101">
        <v>10</v>
      </c>
      <c r="W20" s="103">
        <v>0.27</v>
      </c>
      <c r="X20" s="103">
        <v>0.47</v>
      </c>
      <c r="Y20" s="103">
        <v>0.7</v>
      </c>
      <c r="Z20" s="103">
        <v>1.3</v>
      </c>
      <c r="AA20" s="103">
        <v>2.33</v>
      </c>
      <c r="AB20" s="103">
        <v>5.2</v>
      </c>
      <c r="AC20" s="103">
        <v>5.2</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8.4519290308338081E-3</v>
      </c>
      <c r="E21" s="102">
        <v>1.344865730183971E-2</v>
      </c>
      <c r="F21" s="102">
        <v>3.598285252895167E-2</v>
      </c>
      <c r="G21" s="102">
        <v>0.12702915206858445</v>
      </c>
      <c r="H21" s="102">
        <v>0.27708771867443271</v>
      </c>
      <c r="I21" s="102">
        <v>0.50155419127507028</v>
      </c>
      <c r="J21" s="27"/>
      <c r="K21" s="27"/>
      <c r="L21" s="101">
        <v>11</v>
      </c>
      <c r="M21" s="103">
        <v>0.04</v>
      </c>
      <c r="N21" s="103">
        <v>0.05</v>
      </c>
      <c r="O21" s="103">
        <v>0.09</v>
      </c>
      <c r="P21" s="103">
        <v>0.22</v>
      </c>
      <c r="Q21" s="103">
        <v>0.75</v>
      </c>
      <c r="R21" s="103">
        <v>1.56</v>
      </c>
      <c r="S21" s="103">
        <v>2.5499999999999998</v>
      </c>
      <c r="T21" s="27"/>
      <c r="U21" s="27"/>
      <c r="V21" s="101">
        <v>11</v>
      </c>
      <c r="W21" s="103">
        <v>0.28000000000000003</v>
      </c>
      <c r="X21" s="103">
        <v>0.48</v>
      </c>
      <c r="Y21" s="103">
        <v>0.71</v>
      </c>
      <c r="Z21" s="103">
        <v>1.3</v>
      </c>
      <c r="AA21" s="103">
        <v>2.33</v>
      </c>
      <c r="AB21" s="103">
        <v>5.2</v>
      </c>
      <c r="AC21" s="103">
        <v>5.2</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8.3258774869825782E-3</v>
      </c>
      <c r="D22" s="102">
        <v>9.5801332751283361E-3</v>
      </c>
      <c r="E22" s="102">
        <v>1.5231652240818771E-2</v>
      </c>
      <c r="F22" s="102">
        <v>4.0374748445493158E-2</v>
      </c>
      <c r="G22" s="102">
        <v>0.13833842714389868</v>
      </c>
      <c r="H22" s="102">
        <v>0.29321783440539256</v>
      </c>
      <c r="I22" s="102">
        <v>0.51410473013924218</v>
      </c>
      <c r="J22" s="27"/>
      <c r="K22" s="27"/>
      <c r="L22" s="101">
        <v>12</v>
      </c>
      <c r="M22" s="103">
        <v>0.04</v>
      </c>
      <c r="N22" s="103">
        <v>0.06</v>
      </c>
      <c r="O22" s="103">
        <v>0.09</v>
      </c>
      <c r="P22" s="103">
        <v>0.22</v>
      </c>
      <c r="Q22" s="103">
        <v>0.74</v>
      </c>
      <c r="R22" s="103">
        <v>1.48</v>
      </c>
      <c r="S22" s="103">
        <v>2.29</v>
      </c>
      <c r="T22" s="27"/>
      <c r="U22" s="27"/>
      <c r="V22" s="101">
        <v>12</v>
      </c>
      <c r="W22" s="103">
        <v>0.28000000000000003</v>
      </c>
      <c r="X22" s="103">
        <v>0.49</v>
      </c>
      <c r="Y22" s="103">
        <v>0.71</v>
      </c>
      <c r="Z22" s="103">
        <v>1.3</v>
      </c>
      <c r="AA22" s="103">
        <v>2.33</v>
      </c>
      <c r="AB22" s="103">
        <v>5.2</v>
      </c>
      <c r="AC22" s="103">
        <v>5.2</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1.0776861478857437E-2</v>
      </c>
      <c r="E23" s="102">
        <v>1.710890037113939E-2</v>
      </c>
      <c r="F23" s="102">
        <v>4.4862106579942218E-2</v>
      </c>
      <c r="G23" s="102">
        <v>0.14929960468619147</v>
      </c>
      <c r="H23" s="102">
        <v>0.30829250741687259</v>
      </c>
      <c r="I23" s="102">
        <v>0.52569257974238937</v>
      </c>
      <c r="J23" s="27"/>
      <c r="K23" s="27"/>
      <c r="L23" s="101">
        <v>13</v>
      </c>
      <c r="M23" s="103">
        <v>0.05</v>
      </c>
      <c r="N23" s="103">
        <v>0.06</v>
      </c>
      <c r="O23" s="103">
        <v>0.09</v>
      </c>
      <c r="P23" s="103">
        <v>0.23</v>
      </c>
      <c r="Q23" s="103">
        <v>0.72</v>
      </c>
      <c r="R23" s="103">
        <v>1.39</v>
      </c>
      <c r="S23" s="103">
        <v>2.06</v>
      </c>
      <c r="T23" s="27"/>
      <c r="U23" s="27"/>
      <c r="V23" s="101">
        <v>13</v>
      </c>
      <c r="W23" s="103">
        <v>0.28000000000000003</v>
      </c>
      <c r="X23" s="103">
        <v>0.5</v>
      </c>
      <c r="Y23" s="103">
        <v>0.71</v>
      </c>
      <c r="Z23" s="103">
        <v>1.3</v>
      </c>
      <c r="AA23" s="103">
        <v>2.33</v>
      </c>
      <c r="AB23" s="103">
        <v>5.2</v>
      </c>
      <c r="AC23" s="103">
        <v>5.2</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1.2043517329251166E-2</v>
      </c>
      <c r="E24" s="102">
        <v>1.9078511345443808E-2</v>
      </c>
      <c r="F24" s="102">
        <v>4.9427946392384348E-2</v>
      </c>
      <c r="G24" s="102">
        <v>0.1599042275981109</v>
      </c>
      <c r="H24" s="102">
        <v>0.32240928616244374</v>
      </c>
      <c r="I24" s="102">
        <v>0.53644427567659669</v>
      </c>
      <c r="J24" s="27"/>
      <c r="K24" s="27"/>
      <c r="L24" s="101">
        <v>14</v>
      </c>
      <c r="M24" s="103">
        <v>0.05</v>
      </c>
      <c r="N24" s="103">
        <v>0.06</v>
      </c>
      <c r="O24" s="103">
        <v>0.09</v>
      </c>
      <c r="P24" s="103">
        <v>0.23</v>
      </c>
      <c r="Q24" s="103">
        <v>0.7</v>
      </c>
      <c r="R24" s="103">
        <v>1.32</v>
      </c>
      <c r="S24" s="103">
        <v>1.87</v>
      </c>
      <c r="T24" s="27"/>
      <c r="U24" s="27"/>
      <c r="V24" s="101">
        <v>14</v>
      </c>
      <c r="W24" s="103">
        <v>0.28999999999999998</v>
      </c>
      <c r="X24" s="103">
        <v>0.5</v>
      </c>
      <c r="Y24" s="103">
        <v>0.71</v>
      </c>
      <c r="Z24" s="103">
        <v>1.3</v>
      </c>
      <c r="AA24" s="103">
        <v>2.33</v>
      </c>
      <c r="AB24" s="103">
        <v>5.2</v>
      </c>
      <c r="AC24" s="103">
        <v>5.2</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1.1646482262928078E-2</v>
      </c>
      <c r="D25" s="102">
        <v>1.3381228639384459E-2</v>
      </c>
      <c r="E25" s="102">
        <v>2.1138210421124376E-2</v>
      </c>
      <c r="F25" s="102">
        <v>5.4056778892277606E-2</v>
      </c>
      <c r="G25" s="102">
        <v>0.17015045038896745</v>
      </c>
      <c r="H25" s="102">
        <v>0.33565453974310239</v>
      </c>
      <c r="I25" s="102">
        <v>0.54645840296924808</v>
      </c>
      <c r="J25" s="27"/>
      <c r="K25" s="27"/>
      <c r="L25" s="101">
        <v>15</v>
      </c>
      <c r="M25" s="103">
        <v>0.05</v>
      </c>
      <c r="N25" s="103">
        <v>0.06</v>
      </c>
      <c r="O25" s="103">
        <v>0.1</v>
      </c>
      <c r="P25" s="103">
        <v>0.23</v>
      </c>
      <c r="Q25" s="103">
        <v>0.69</v>
      </c>
      <c r="R25" s="103">
        <v>1.25</v>
      </c>
      <c r="S25" s="103">
        <v>1.7</v>
      </c>
      <c r="T25" s="27"/>
      <c r="U25" s="27"/>
      <c r="V25" s="101">
        <v>15</v>
      </c>
      <c r="W25" s="103">
        <v>0.28999999999999998</v>
      </c>
      <c r="X25" s="103">
        <v>0.5</v>
      </c>
      <c r="Y25" s="103">
        <v>0.71</v>
      </c>
      <c r="Z25" s="103">
        <v>1.3</v>
      </c>
      <c r="AA25" s="103">
        <v>2.33</v>
      </c>
      <c r="AB25" s="103">
        <v>5.2</v>
      </c>
      <c r="AC25" s="103">
        <v>5.2</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1.2839609678994199E-2</v>
      </c>
      <c r="D26" s="102">
        <v>1.4790841868637761E-2</v>
      </c>
      <c r="E26" s="102">
        <v>2.328540620403818E-2</v>
      </c>
      <c r="F26" s="102">
        <v>5.8734588986212838E-2</v>
      </c>
      <c r="G26" s="102">
        <v>0.18004130849459554</v>
      </c>
      <c r="H26" s="102">
        <v>0.34810480630202045</v>
      </c>
      <c r="I26" s="102">
        <v>0.55581453363077471</v>
      </c>
      <c r="J26" s="27"/>
      <c r="K26" s="27"/>
      <c r="L26" s="101">
        <v>16</v>
      </c>
      <c r="M26" s="103">
        <v>0.05</v>
      </c>
      <c r="N26" s="103">
        <v>0.06</v>
      </c>
      <c r="O26" s="103">
        <v>0.1</v>
      </c>
      <c r="P26" s="103">
        <v>0.23</v>
      </c>
      <c r="Q26" s="103">
        <v>0.67</v>
      </c>
      <c r="R26" s="103">
        <v>1.18</v>
      </c>
      <c r="S26" s="103">
        <v>1.55</v>
      </c>
      <c r="T26" s="27"/>
      <c r="U26" s="27"/>
      <c r="V26" s="101">
        <v>16</v>
      </c>
      <c r="W26" s="103">
        <v>0.28000000000000003</v>
      </c>
      <c r="X26" s="103">
        <v>0.5</v>
      </c>
      <c r="Y26" s="103">
        <v>0.71</v>
      </c>
      <c r="Z26" s="103">
        <v>1.3</v>
      </c>
      <c r="AA26" s="103">
        <v>2.33</v>
      </c>
      <c r="AB26" s="103">
        <v>5.2</v>
      </c>
      <c r="AC26" s="103">
        <v>5.2</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1.407820769534518E-2</v>
      </c>
      <c r="D27" s="102">
        <v>1.6272922823772688E-2</v>
      </c>
      <c r="E27" s="102">
        <v>2.5517252876680822E-2</v>
      </c>
      <c r="F27" s="102">
        <v>6.3448786817447173E-2</v>
      </c>
      <c r="G27" s="102">
        <v>0.18958338146894518</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0.28000000000000003</v>
      </c>
      <c r="X27" s="103">
        <v>0.5</v>
      </c>
      <c r="Y27" s="103">
        <v>0.71</v>
      </c>
      <c r="Z27" s="103">
        <v>1.3</v>
      </c>
      <c r="AA27" s="103">
        <v>2.33</v>
      </c>
      <c r="AB27" s="103">
        <v>5.2</v>
      </c>
      <c r="AC27" s="103">
        <v>5.2</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2.7830706484980879E-2</v>
      </c>
      <c r="F28" s="102">
        <v>6.8188137792565259E-2</v>
      </c>
      <c r="G28" s="102">
        <v>0.19878576405385315</v>
      </c>
      <c r="H28" s="102">
        <v>0.3708848453348535</v>
      </c>
      <c r="I28" s="102">
        <v>0.572807023679483</v>
      </c>
      <c r="J28" s="27"/>
      <c r="K28" s="27"/>
      <c r="L28" s="101">
        <v>18</v>
      </c>
      <c r="M28" s="103">
        <v>0.05</v>
      </c>
      <c r="N28" s="103">
        <v>7.0000000000000007E-2</v>
      </c>
      <c r="O28" s="103">
        <v>0.1</v>
      </c>
      <c r="P28" s="103">
        <v>0.24</v>
      </c>
      <c r="Q28" s="103">
        <v>0.63</v>
      </c>
      <c r="R28" s="103">
        <v>1.05</v>
      </c>
      <c r="S28" s="103">
        <v>1.31</v>
      </c>
      <c r="T28" s="27"/>
      <c r="U28" s="27"/>
      <c r="V28" s="101">
        <v>18</v>
      </c>
      <c r="W28" s="103">
        <v>0.28000000000000003</v>
      </c>
      <c r="X28" s="103">
        <v>0.5</v>
      </c>
      <c r="Y28" s="103">
        <v>0.71</v>
      </c>
      <c r="Z28" s="103">
        <v>1.3</v>
      </c>
      <c r="AA28" s="103">
        <v>2.33</v>
      </c>
      <c r="AB28" s="103">
        <v>5.2</v>
      </c>
      <c r="AC28" s="103">
        <v>5.2</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3.0222575180212236E-2</v>
      </c>
      <c r="F29" s="102">
        <v>7.2942679037715105E-2</v>
      </c>
      <c r="G29" s="102">
        <v>0.20765927746789808</v>
      </c>
      <c r="H29" s="102">
        <v>0.38132926237579368</v>
      </c>
      <c r="I29" s="102">
        <v>0.58054775745322484</v>
      </c>
      <c r="J29" s="27"/>
      <c r="K29" s="27"/>
      <c r="L29" s="101">
        <v>19</v>
      </c>
      <c r="M29" s="103">
        <v>0.05</v>
      </c>
      <c r="N29" s="103">
        <v>7.0000000000000007E-2</v>
      </c>
      <c r="O29" s="103">
        <v>0.11</v>
      </c>
      <c r="P29" s="103">
        <v>0.24</v>
      </c>
      <c r="Q29" s="103">
        <v>0.61</v>
      </c>
      <c r="R29" s="103">
        <v>1</v>
      </c>
      <c r="S29" s="103">
        <v>1.2</v>
      </c>
      <c r="T29" s="27"/>
      <c r="U29" s="27"/>
      <c r="V29" s="101">
        <v>19</v>
      </c>
      <c r="W29" s="103">
        <v>0.28000000000000003</v>
      </c>
      <c r="X29" s="103">
        <v>0.5</v>
      </c>
      <c r="Y29" s="103">
        <v>0.71</v>
      </c>
      <c r="Z29" s="103">
        <v>1.3</v>
      </c>
      <c r="AA29" s="103">
        <v>2.33</v>
      </c>
      <c r="AB29" s="103">
        <v>5.2</v>
      </c>
      <c r="AC29" s="103">
        <v>5.2</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1.8081530691057345E-2</v>
      </c>
      <c r="D30" s="102">
        <v>2.1155565708310273E-2</v>
      </c>
      <c r="E30" s="102">
        <v>3.2689563538015408E-2</v>
      </c>
      <c r="F30" s="102">
        <v>7.770362825910998E-2</v>
      </c>
      <c r="G30" s="102">
        <v>0.21621586780136795</v>
      </c>
      <c r="H30" s="102">
        <v>0.39120981669067084</v>
      </c>
      <c r="I30" s="102">
        <v>0.58784313414086209</v>
      </c>
      <c r="J30" s="27"/>
      <c r="K30" s="27"/>
      <c r="L30" s="101">
        <v>20</v>
      </c>
      <c r="M30" s="103">
        <v>0.05</v>
      </c>
      <c r="N30" s="103">
        <v>7.0000000000000007E-2</v>
      </c>
      <c r="O30" s="103">
        <v>0.11</v>
      </c>
      <c r="P30" s="103">
        <v>0.24</v>
      </c>
      <c r="Q30" s="103">
        <v>0.59</v>
      </c>
      <c r="R30" s="103">
        <v>0.94</v>
      </c>
      <c r="S30" s="103">
        <v>1.1100000000000001</v>
      </c>
      <c r="T30" s="27"/>
      <c r="U30" s="27"/>
      <c r="V30" s="101">
        <v>20</v>
      </c>
      <c r="W30" s="103">
        <v>0.28999999999999998</v>
      </c>
      <c r="X30" s="103">
        <v>0.5</v>
      </c>
      <c r="Y30" s="103">
        <v>0.71</v>
      </c>
      <c r="Z30" s="103">
        <v>1.3</v>
      </c>
      <c r="AA30" s="103">
        <v>2.33</v>
      </c>
      <c r="AB30" s="103">
        <v>5.2</v>
      </c>
      <c r="AC30" s="103">
        <v>5.2</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1.9516445445586797E-2</v>
      </c>
      <c r="D31" s="102">
        <v>2.2927836772779726E-2</v>
      </c>
      <c r="E31" s="102">
        <v>3.5228311227522915E-2</v>
      </c>
      <c r="F31" s="102">
        <v>8.2463289486235936E-2</v>
      </c>
      <c r="G31" s="102">
        <v>0.22446814989535799</v>
      </c>
      <c r="H31" s="102">
        <v>0.40057014146646003</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0.28000000000000003</v>
      </c>
      <c r="X31" s="103">
        <v>0.5</v>
      </c>
      <c r="Y31" s="103">
        <v>0.71</v>
      </c>
      <c r="Z31" s="103">
        <v>1.3</v>
      </c>
      <c r="AA31" s="103">
        <v>2.33</v>
      </c>
      <c r="AB31" s="103">
        <v>5.2</v>
      </c>
      <c r="AC31" s="103">
        <v>5.2</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2.1003664319932537E-2</v>
      </c>
      <c r="D32" s="102">
        <v>2.4771511988807421E-2</v>
      </c>
      <c r="E32" s="102">
        <v>3.7835426398453928E-2</v>
      </c>
      <c r="F32" s="102">
        <v>8.7214958960225353E-2</v>
      </c>
      <c r="G32" s="102">
        <v>0.23242906413304376</v>
      </c>
      <c r="H32" s="102">
        <v>0.40944961273441977</v>
      </c>
      <c r="I32" s="102">
        <v>0.60124250726174855</v>
      </c>
      <c r="J32" s="27"/>
      <c r="K32" s="27"/>
      <c r="L32" s="101">
        <v>22</v>
      </c>
      <c r="M32" s="103">
        <v>0.06</v>
      </c>
      <c r="N32" s="103">
        <v>7.0000000000000007E-2</v>
      </c>
      <c r="O32" s="103">
        <v>0.11</v>
      </c>
      <c r="P32" s="103">
        <v>0.23</v>
      </c>
      <c r="Q32" s="103">
        <v>0.56000000000000005</v>
      </c>
      <c r="R32" s="103">
        <v>0.85</v>
      </c>
      <c r="S32" s="103">
        <v>0.95</v>
      </c>
      <c r="T32" s="27"/>
      <c r="U32" s="27"/>
      <c r="V32" s="101">
        <v>22</v>
      </c>
      <c r="W32" s="103">
        <v>0.28000000000000003</v>
      </c>
      <c r="X32" s="103">
        <v>0.49</v>
      </c>
      <c r="Y32" s="103">
        <v>0.7</v>
      </c>
      <c r="Z32" s="103">
        <v>1.29</v>
      </c>
      <c r="AA32" s="103">
        <v>2.33</v>
      </c>
      <c r="AB32" s="103">
        <v>5.19</v>
      </c>
      <c r="AC32" s="103">
        <v>5.19</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2.2544231118337213E-2</v>
      </c>
      <c r="D33" s="102">
        <v>2.6685700300049367E-2</v>
      </c>
      <c r="E33" s="102">
        <v>4.050751420743149E-2</v>
      </c>
      <c r="F33" s="102">
        <v>9.1952833468718423E-2</v>
      </c>
      <c r="G33" s="102">
        <v>0.24011162068326092</v>
      </c>
      <c r="H33" s="102">
        <v>0.41788387248071274</v>
      </c>
      <c r="I33" s="102">
        <v>0.60740910186489405</v>
      </c>
      <c r="J33" s="27"/>
      <c r="K33" s="27"/>
      <c r="L33" s="101">
        <v>23</v>
      </c>
      <c r="M33" s="103">
        <v>0.06</v>
      </c>
      <c r="N33" s="103">
        <v>0.08</v>
      </c>
      <c r="O33" s="103">
        <v>0.11</v>
      </c>
      <c r="P33" s="103">
        <v>0.23</v>
      </c>
      <c r="Q33" s="103">
        <v>0.54</v>
      </c>
      <c r="R33" s="103">
        <v>0.8</v>
      </c>
      <c r="S33" s="103">
        <v>0.88</v>
      </c>
      <c r="T33" s="27"/>
      <c r="U33" s="27"/>
      <c r="V33" s="101">
        <v>23</v>
      </c>
      <c r="W33" s="103">
        <v>0.28000000000000003</v>
      </c>
      <c r="X33" s="103">
        <v>0.49</v>
      </c>
      <c r="Y33" s="103">
        <v>0.7</v>
      </c>
      <c r="Z33" s="103">
        <v>1.29</v>
      </c>
      <c r="AA33" s="103">
        <v>2.33</v>
      </c>
      <c r="AB33" s="103">
        <v>5.19</v>
      </c>
      <c r="AC33" s="103">
        <v>5.19</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2.4139037513235633E-2</v>
      </c>
      <c r="D34" s="102">
        <v>2.8669324577214449E-2</v>
      </c>
      <c r="E34" s="102">
        <v>4.3241200928138705E-2</v>
      </c>
      <c r="F34" s="102">
        <v>9.6671922684691644E-2</v>
      </c>
      <c r="G34" s="102">
        <v>0.2475287113167588</v>
      </c>
      <c r="H34" s="102">
        <v>0.42590527439787496</v>
      </c>
      <c r="I34" s="102">
        <v>0.61325668384517174</v>
      </c>
      <c r="J34" s="27"/>
      <c r="K34" s="27"/>
      <c r="L34" s="101">
        <v>24</v>
      </c>
      <c r="M34" s="103">
        <v>0.06</v>
      </c>
      <c r="N34" s="103">
        <v>0.08</v>
      </c>
      <c r="O34" s="103">
        <v>0.11</v>
      </c>
      <c r="P34" s="103">
        <v>0.23</v>
      </c>
      <c r="Q34" s="103">
        <v>0.52</v>
      </c>
      <c r="R34" s="103">
        <v>0.76</v>
      </c>
      <c r="S34" s="103">
        <v>0.82</v>
      </c>
      <c r="T34" s="27"/>
      <c r="U34" s="27"/>
      <c r="V34" s="101">
        <v>24</v>
      </c>
      <c r="W34" s="103">
        <v>0.27</v>
      </c>
      <c r="X34" s="103">
        <v>0.48</v>
      </c>
      <c r="Y34" s="103">
        <v>0.7</v>
      </c>
      <c r="Z34" s="103">
        <v>1.29</v>
      </c>
      <c r="AA34" s="103">
        <v>2.3199999999999998</v>
      </c>
      <c r="AB34" s="103">
        <v>5.19</v>
      </c>
      <c r="AC34" s="103">
        <v>5.19</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2.5788814138423113E-2</v>
      </c>
      <c r="D35" s="102">
        <v>3.0721139821063004E-2</v>
      </c>
      <c r="E35" s="102">
        <v>4.6033154092087046E-2</v>
      </c>
      <c r="F35" s="102">
        <v>0.10136796650124327</v>
      </c>
      <c r="G35" s="102">
        <v>0.25469297328856316</v>
      </c>
      <c r="H35" s="102">
        <v>0.43354326485241257</v>
      </c>
      <c r="I35" s="102">
        <v>0.61880918717681133</v>
      </c>
      <c r="J35" s="27"/>
      <c r="K35" s="27"/>
      <c r="L35" s="101">
        <v>25</v>
      </c>
      <c r="M35" s="103">
        <v>0.06</v>
      </c>
      <c r="N35" s="103">
        <v>0.08</v>
      </c>
      <c r="O35" s="103">
        <v>0.12</v>
      </c>
      <c r="P35" s="103">
        <v>0.23</v>
      </c>
      <c r="Q35" s="103">
        <v>0.5</v>
      </c>
      <c r="R35" s="103">
        <v>0.72</v>
      </c>
      <c r="S35" s="103">
        <v>0.76</v>
      </c>
      <c r="T35" s="27"/>
      <c r="U35" s="27"/>
      <c r="V35" s="101">
        <v>25</v>
      </c>
      <c r="W35" s="103">
        <v>0.27</v>
      </c>
      <c r="X35" s="103">
        <v>0.48</v>
      </c>
      <c r="Y35" s="103">
        <v>0.69</v>
      </c>
      <c r="Z35" s="103">
        <v>1.28</v>
      </c>
      <c r="AA35" s="103">
        <v>2.3199999999999998</v>
      </c>
      <c r="AB35" s="103">
        <v>5.18</v>
      </c>
      <c r="AC35" s="103">
        <v>5.18</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3.2839751231681757E-2</v>
      </c>
      <c r="E36" s="102">
        <v>4.8880099094411274E-2</v>
      </c>
      <c r="F36" s="102">
        <v>0.10603735793161219</v>
      </c>
      <c r="G36" s="102">
        <v>0.26161669320370851</v>
      </c>
      <c r="H36" s="102">
        <v>0.44082470969118137</v>
      </c>
      <c r="I36" s="102">
        <v>0.62408827899076025</v>
      </c>
      <c r="J36" s="27"/>
      <c r="K36" s="27"/>
      <c r="L36" s="101">
        <v>26</v>
      </c>
      <c r="M36" s="103">
        <v>0.06</v>
      </c>
      <c r="N36" s="103">
        <v>0.08</v>
      </c>
      <c r="O36" s="103">
        <v>0.12</v>
      </c>
      <c r="P36" s="103">
        <v>0.23</v>
      </c>
      <c r="Q36" s="103">
        <v>0.49</v>
      </c>
      <c r="R36" s="103">
        <v>0.68</v>
      </c>
      <c r="S36" s="103">
        <v>0.71</v>
      </c>
      <c r="T36" s="27"/>
      <c r="U36" s="27"/>
      <c r="V36" s="101">
        <v>26</v>
      </c>
      <c r="W36" s="103">
        <v>0.26</v>
      </c>
      <c r="X36" s="103">
        <v>0.48</v>
      </c>
      <c r="Y36" s="103">
        <v>0.69</v>
      </c>
      <c r="Z36" s="103">
        <v>1.28</v>
      </c>
      <c r="AA36" s="103">
        <v>2.31</v>
      </c>
      <c r="AB36" s="103">
        <v>5.18</v>
      </c>
      <c r="AC36" s="103">
        <v>5.18</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3.50236318934403E-2</v>
      </c>
      <c r="E37" s="102">
        <v>5.177883267724482E-2</v>
      </c>
      <c r="F37" s="102">
        <v>0.11067707183326006</v>
      </c>
      <c r="G37" s="102">
        <v>0.26831174146214976</v>
      </c>
      <c r="H37" s="102">
        <v>0.44777417574414197</v>
      </c>
      <c r="I37" s="102">
        <v>0.62911363710709678</v>
      </c>
      <c r="J37" s="27"/>
      <c r="K37" s="27"/>
      <c r="L37" s="101">
        <v>27</v>
      </c>
      <c r="M37" s="103">
        <v>0.06</v>
      </c>
      <c r="N37" s="103">
        <v>0.08</v>
      </c>
      <c r="O37" s="103">
        <v>0.12</v>
      </c>
      <c r="P37" s="103">
        <v>0.23</v>
      </c>
      <c r="Q37" s="103">
        <v>0.47</v>
      </c>
      <c r="R37" s="103">
        <v>0.65</v>
      </c>
      <c r="S37" s="103">
        <v>0.66</v>
      </c>
      <c r="T37" s="27"/>
      <c r="U37" s="27"/>
      <c r="V37" s="101">
        <v>27</v>
      </c>
      <c r="W37" s="103">
        <v>0.26</v>
      </c>
      <c r="X37" s="103">
        <v>0.47</v>
      </c>
      <c r="Y37" s="103">
        <v>0.68</v>
      </c>
      <c r="Z37" s="103">
        <v>1.27</v>
      </c>
      <c r="AA37" s="103">
        <v>2.31</v>
      </c>
      <c r="AB37" s="103">
        <v>5.17</v>
      </c>
      <c r="AC37" s="103">
        <v>5.17</v>
      </c>
      <c r="AD37" s="27"/>
      <c r="AE37" s="27"/>
      <c r="AF37" s="101">
        <v>27</v>
      </c>
      <c r="AG37" s="103">
        <v>0.15</v>
      </c>
      <c r="AH37" s="103">
        <v>0.15</v>
      </c>
      <c r="AI37" s="103">
        <v>0.28000000000000003</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3.7271139879595655E-2</v>
      </c>
      <c r="E38" s="102">
        <v>5.4726233675571043E-2</v>
      </c>
      <c r="F38" s="102">
        <v>0.11528459949146481</v>
      </c>
      <c r="G38" s="102">
        <v>0.27478952997274153</v>
      </c>
      <c r="H38" s="102">
        <v>0.45441417435663889</v>
      </c>
      <c r="I38" s="102">
        <v>0.63390318351149222</v>
      </c>
      <c r="J38" s="27"/>
      <c r="K38" s="27"/>
      <c r="L38" s="101">
        <v>28</v>
      </c>
      <c r="M38" s="103">
        <v>0.06</v>
      </c>
      <c r="N38" s="103">
        <v>0.08</v>
      </c>
      <c r="O38" s="103">
        <v>0.12</v>
      </c>
      <c r="P38" s="103">
        <v>0.22</v>
      </c>
      <c r="Q38" s="103">
        <v>0.45</v>
      </c>
      <c r="R38" s="103">
        <v>0.62</v>
      </c>
      <c r="S38" s="103">
        <v>0.62</v>
      </c>
      <c r="T38" s="27"/>
      <c r="U38" s="27"/>
      <c r="V38" s="101">
        <v>28</v>
      </c>
      <c r="W38" s="103">
        <v>0.25</v>
      </c>
      <c r="X38" s="103">
        <v>0.47</v>
      </c>
      <c r="Y38" s="103">
        <v>0.68</v>
      </c>
      <c r="Z38" s="103">
        <v>1.27</v>
      </c>
      <c r="AA38" s="103">
        <v>2.2999999999999998</v>
      </c>
      <c r="AB38" s="103">
        <v>5.17</v>
      </c>
      <c r="AC38" s="103">
        <v>5.17</v>
      </c>
      <c r="AD38" s="27"/>
      <c r="AE38" s="27"/>
      <c r="AF38" s="101">
        <v>28</v>
      </c>
      <c r="AG38" s="103">
        <v>0.15</v>
      </c>
      <c r="AH38" s="103">
        <v>0.16</v>
      </c>
      <c r="AI38" s="103">
        <v>0.28999999999999998</v>
      </c>
      <c r="AJ38" s="103">
        <v>0.32</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3.2946394792971359E-2</v>
      </c>
      <c r="D39" s="102">
        <v>3.9580534627446193E-2</v>
      </c>
      <c r="E39" s="102">
        <v>5.7719271379684453E-2</v>
      </c>
      <c r="F39" s="102">
        <v>0.11985788894122382</v>
      </c>
      <c r="G39" s="102">
        <v>0.28106098746227004</v>
      </c>
      <c r="H39" s="102">
        <v>0.46076537300150522</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0.25</v>
      </c>
      <c r="X39" s="103">
        <v>0.46</v>
      </c>
      <c r="Y39" s="103">
        <v>0.67</v>
      </c>
      <c r="Z39" s="103">
        <v>1.26</v>
      </c>
      <c r="AA39" s="103">
        <v>2.2999999999999998</v>
      </c>
      <c r="AB39" s="103">
        <v>5.16</v>
      </c>
      <c r="AC39" s="103">
        <v>5.16</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4.1949992474919803E-2</v>
      </c>
      <c r="E40" s="105">
        <v>6.075501183645815E-2</v>
      </c>
      <c r="F40" s="105">
        <v>0.12439529080021353</v>
      </c>
      <c r="G40" s="105">
        <v>0.28713654798298854</v>
      </c>
      <c r="H40" s="105">
        <v>0.466846779958206</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0.25</v>
      </c>
      <c r="X40" s="106">
        <v>0.46</v>
      </c>
      <c r="Y40" s="106">
        <v>0.67</v>
      </c>
      <c r="Z40" s="106">
        <v>1.26</v>
      </c>
      <c r="AA40" s="106">
        <v>2.29</v>
      </c>
      <c r="AB40" s="106">
        <v>5.16</v>
      </c>
      <c r="AC40" s="106">
        <v>5.16</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169</v>
      </c>
      <c r="AO46" s="188"/>
      <c r="AP46" s="188"/>
      <c r="AQ46" s="189"/>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3.07</v>
      </c>
      <c r="S51" s="100">
        <v>31.64</v>
      </c>
      <c r="T51" s="27"/>
      <c r="U51" s="92" t="s">
        <v>101</v>
      </c>
      <c r="V51" s="99">
        <v>1</v>
      </c>
      <c r="W51" s="100">
        <v>0.14000000000000001</v>
      </c>
      <c r="X51" s="100">
        <v>0.26</v>
      </c>
      <c r="Y51" s="100">
        <v>0.32</v>
      </c>
      <c r="Z51" s="100">
        <v>0.53</v>
      </c>
      <c r="AA51" s="100">
        <v>1.7</v>
      </c>
      <c r="AB51" s="100">
        <v>3.07</v>
      </c>
      <c r="AC51" s="100">
        <v>31.64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9.0990089999999996E-2</v>
      </c>
      <c r="I52" s="102">
        <v>0.49023176999999996</v>
      </c>
      <c r="J52" s="27"/>
      <c r="K52" s="27"/>
      <c r="L52" s="101">
        <v>2</v>
      </c>
      <c r="M52" s="103">
        <v>0</v>
      </c>
      <c r="N52" s="103">
        <v>0</v>
      </c>
      <c r="O52" s="103">
        <v>0.04</v>
      </c>
      <c r="P52" s="103">
        <v>0.13</v>
      </c>
      <c r="Q52" s="103">
        <v>0.62</v>
      </c>
      <c r="R52" s="103">
        <v>3.48</v>
      </c>
      <c r="S52" s="103">
        <v>23.67</v>
      </c>
      <c r="T52" s="27"/>
      <c r="U52" s="27"/>
      <c r="V52" s="101">
        <v>2</v>
      </c>
      <c r="W52" s="103">
        <v>0.15</v>
      </c>
      <c r="X52" s="103">
        <v>0.27</v>
      </c>
      <c r="Y52" s="103">
        <v>0.33</v>
      </c>
      <c r="Z52" s="103">
        <v>0.54</v>
      </c>
      <c r="AA52" s="103">
        <v>1.71</v>
      </c>
      <c r="AB52" s="103">
        <v>3.48</v>
      </c>
      <c r="AC52" s="103">
        <v>23.67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1.9009198750000005E-3</v>
      </c>
      <c r="F53" s="102">
        <v>5.8446107419999997E-3</v>
      </c>
      <c r="G53" s="102">
        <v>2.9597910823999998E-2</v>
      </c>
      <c r="H53" s="102">
        <v>0.14322508368999998</v>
      </c>
      <c r="I53" s="102">
        <v>0.57926945665499996</v>
      </c>
      <c r="J53" s="27"/>
      <c r="K53" s="27"/>
      <c r="L53" s="101">
        <v>3</v>
      </c>
      <c r="M53" s="103">
        <v>0</v>
      </c>
      <c r="N53" s="103">
        <v>0</v>
      </c>
      <c r="O53" s="103">
        <v>0.05</v>
      </c>
      <c r="P53" s="103">
        <v>0.14000000000000001</v>
      </c>
      <c r="Q53" s="103">
        <v>0.72</v>
      </c>
      <c r="R53" s="103">
        <v>3.62</v>
      </c>
      <c r="S53" s="103">
        <v>17.89</v>
      </c>
      <c r="T53" s="27"/>
      <c r="U53" s="27"/>
      <c r="V53" s="101">
        <v>3</v>
      </c>
      <c r="W53" s="103">
        <v>0.15</v>
      </c>
      <c r="X53" s="103">
        <v>0.28000000000000003</v>
      </c>
      <c r="Y53" s="103">
        <v>0.36</v>
      </c>
      <c r="Z53" s="103">
        <v>0.6</v>
      </c>
      <c r="AA53" s="103">
        <v>1.67</v>
      </c>
      <c r="AB53" s="103">
        <v>3.62</v>
      </c>
      <c r="AC53" s="103">
        <v>17.89</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4.8027933644600006E-5</v>
      </c>
      <c r="D54" s="102">
        <v>3.7152835178040004E-4</v>
      </c>
      <c r="E54" s="102">
        <v>2.8347128978862008E-3</v>
      </c>
      <c r="F54" s="102">
        <v>8.7730788481483E-3</v>
      </c>
      <c r="G54" s="102">
        <v>4.510456681205019E-2</v>
      </c>
      <c r="H54" s="102">
        <v>0.19282082253413979</v>
      </c>
      <c r="I54" s="102">
        <v>0.6320764873335134</v>
      </c>
      <c r="J54" s="27"/>
      <c r="K54" s="27"/>
      <c r="L54" s="101">
        <v>4</v>
      </c>
      <c r="M54" s="103">
        <v>0</v>
      </c>
      <c r="N54" s="103">
        <v>0.01</v>
      </c>
      <c r="O54" s="103">
        <v>0.05</v>
      </c>
      <c r="P54" s="103">
        <v>0.16</v>
      </c>
      <c r="Q54" s="103">
        <v>0.82</v>
      </c>
      <c r="R54" s="103">
        <v>3.61</v>
      </c>
      <c r="S54" s="103">
        <v>13.84</v>
      </c>
      <c r="T54" s="27"/>
      <c r="U54" s="27"/>
      <c r="V54" s="101">
        <v>4</v>
      </c>
      <c r="W54" s="103">
        <v>0.15</v>
      </c>
      <c r="X54" s="103">
        <v>0.28999999999999998</v>
      </c>
      <c r="Y54" s="103">
        <v>0.39</v>
      </c>
      <c r="Z54" s="103">
        <v>0.64</v>
      </c>
      <c r="AA54" s="103">
        <v>1.65</v>
      </c>
      <c r="AB54" s="103">
        <v>3.61</v>
      </c>
      <c r="AC54" s="103">
        <v>13.84</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1.0019527451650207E-4</v>
      </c>
      <c r="D55" s="102">
        <v>6.5338080263134893E-4</v>
      </c>
      <c r="E55" s="102">
        <v>3.9499192688454265E-3</v>
      </c>
      <c r="F55" s="102">
        <v>1.22504397370413E-2</v>
      </c>
      <c r="G55" s="102">
        <v>6.251437146300419E-2</v>
      </c>
      <c r="H55" s="102">
        <v>0.23847387170473658</v>
      </c>
      <c r="I55" s="102">
        <v>0.66691500158106864</v>
      </c>
      <c r="J55" s="27"/>
      <c r="K55" s="27"/>
      <c r="L55" s="101">
        <v>5</v>
      </c>
      <c r="M55" s="103">
        <v>0</v>
      </c>
      <c r="N55" s="103">
        <v>0.01</v>
      </c>
      <c r="O55" s="103">
        <v>0.06</v>
      </c>
      <c r="P55" s="103">
        <v>0.18</v>
      </c>
      <c r="Q55" s="103">
        <v>0.89</v>
      </c>
      <c r="R55" s="103">
        <v>3.52</v>
      </c>
      <c r="S55" s="103">
        <v>10.97</v>
      </c>
      <c r="T55" s="27"/>
      <c r="U55" s="27"/>
      <c r="V55" s="101">
        <v>5</v>
      </c>
      <c r="W55" s="103">
        <v>0.16</v>
      </c>
      <c r="X55" s="103">
        <v>0.31</v>
      </c>
      <c r="Y55" s="103">
        <v>0.42</v>
      </c>
      <c r="Z55" s="103">
        <v>0.66</v>
      </c>
      <c r="AA55" s="103">
        <v>1.65</v>
      </c>
      <c r="AB55" s="103">
        <v>3.52</v>
      </c>
      <c r="AC55" s="103">
        <v>10.97</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1.6288947681939985E-2</v>
      </c>
      <c r="G56" s="102">
        <v>8.1256564073673446E-2</v>
      </c>
      <c r="H56" s="102">
        <v>0.27997988659312478</v>
      </c>
      <c r="I56" s="102">
        <v>0.69234992871288292</v>
      </c>
      <c r="J56" s="27"/>
      <c r="K56" s="27"/>
      <c r="L56" s="101">
        <v>6</v>
      </c>
      <c r="M56" s="103">
        <v>0</v>
      </c>
      <c r="N56" s="103">
        <v>0.01</v>
      </c>
      <c r="O56" s="103">
        <v>0.06</v>
      </c>
      <c r="P56" s="103">
        <v>0.19</v>
      </c>
      <c r="Q56" s="103">
        <v>0.96</v>
      </c>
      <c r="R56" s="103">
        <v>3.38</v>
      </c>
      <c r="S56" s="103">
        <v>8.9</v>
      </c>
      <c r="T56" s="27"/>
      <c r="U56" s="27"/>
      <c r="V56" s="101">
        <v>6</v>
      </c>
      <c r="W56" s="103">
        <v>0.18</v>
      </c>
      <c r="X56" s="103">
        <v>0.34</v>
      </c>
      <c r="Y56" s="103">
        <v>0.45</v>
      </c>
      <c r="Z56" s="103">
        <v>0.69</v>
      </c>
      <c r="AA56" s="103">
        <v>1.65</v>
      </c>
      <c r="AB56" s="103">
        <v>3.38</v>
      </c>
      <c r="AC56" s="103">
        <v>8.9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2.0884581294302706E-2</v>
      </c>
      <c r="G57" s="102">
        <v>0.1008497593434485</v>
      </c>
      <c r="H57" s="102">
        <v>0.31757104151239235</v>
      </c>
      <c r="I57" s="102">
        <v>0.71247373860072527</v>
      </c>
      <c r="J57" s="27"/>
      <c r="K57" s="27"/>
      <c r="L57" s="101">
        <v>7</v>
      </c>
      <c r="M57" s="103">
        <v>0</v>
      </c>
      <c r="N57" s="103">
        <v>0.02</v>
      </c>
      <c r="O57" s="103">
        <v>7.0000000000000007E-2</v>
      </c>
      <c r="P57" s="103">
        <v>0.21</v>
      </c>
      <c r="Q57" s="103">
        <v>1</v>
      </c>
      <c r="R57" s="103">
        <v>3.23</v>
      </c>
      <c r="S57" s="103">
        <v>7.36</v>
      </c>
      <c r="T57" s="27"/>
      <c r="U57" s="27"/>
      <c r="V57" s="101">
        <v>7</v>
      </c>
      <c r="W57" s="103">
        <v>0.19</v>
      </c>
      <c r="X57" s="103">
        <v>0.36</v>
      </c>
      <c r="Y57" s="103">
        <v>0.46</v>
      </c>
      <c r="Z57" s="103">
        <v>0.71</v>
      </c>
      <c r="AA57" s="103">
        <v>1.64</v>
      </c>
      <c r="AB57" s="103">
        <v>3.23</v>
      </c>
      <c r="AC57" s="103">
        <v>7.36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4.6344567677680072E-4</v>
      </c>
      <c r="D58" s="102">
        <v>2.1350961559338331E-3</v>
      </c>
      <c r="E58" s="102">
        <v>8.5829022140937357E-3</v>
      </c>
      <c r="F58" s="102">
        <v>2.6020338553093936E-2</v>
      </c>
      <c r="G58" s="102">
        <v>0.12090608183532792</v>
      </c>
      <c r="H58" s="102">
        <v>0.35162517201772364</v>
      </c>
      <c r="I58" s="102">
        <v>0.72930314256626594</v>
      </c>
      <c r="J58" s="27"/>
      <c r="K58" s="27"/>
      <c r="L58" s="101">
        <v>8</v>
      </c>
      <c r="M58" s="103">
        <v>0</v>
      </c>
      <c r="N58" s="103">
        <v>0.02</v>
      </c>
      <c r="O58" s="103">
        <v>0.08</v>
      </c>
      <c r="P58" s="103">
        <v>0.23</v>
      </c>
      <c r="Q58" s="103">
        <v>1.04</v>
      </c>
      <c r="R58" s="103">
        <v>3.06</v>
      </c>
      <c r="S58" s="103">
        <v>6.19</v>
      </c>
      <c r="T58" s="27"/>
      <c r="U58" s="27"/>
      <c r="V58" s="101">
        <v>8</v>
      </c>
      <c r="W58" s="103">
        <v>0.19</v>
      </c>
      <c r="X58" s="103">
        <v>0.37</v>
      </c>
      <c r="Y58" s="103">
        <v>0.48</v>
      </c>
      <c r="Z58" s="103">
        <v>0.73</v>
      </c>
      <c r="AA58" s="103">
        <v>1.64</v>
      </c>
      <c r="AB58" s="103">
        <v>3.06</v>
      </c>
      <c r="AC58" s="103">
        <v>6.19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0.38254259123423601</v>
      </c>
      <c r="I59" s="102">
        <v>0.74388092155002317</v>
      </c>
      <c r="J59" s="27"/>
      <c r="K59" s="27"/>
      <c r="L59" s="101">
        <v>9</v>
      </c>
      <c r="M59" s="103">
        <v>0.01</v>
      </c>
      <c r="N59" s="103">
        <v>0.02</v>
      </c>
      <c r="O59" s="103">
        <v>0.08</v>
      </c>
      <c r="P59" s="103">
        <v>0.24</v>
      </c>
      <c r="Q59" s="103">
        <v>1.06</v>
      </c>
      <c r="R59" s="103">
        <v>2.88</v>
      </c>
      <c r="S59" s="103">
        <v>5.27</v>
      </c>
      <c r="T59" s="27"/>
      <c r="U59" s="27"/>
      <c r="V59" s="101">
        <v>9</v>
      </c>
      <c r="W59" s="103">
        <v>0.2</v>
      </c>
      <c r="X59" s="103">
        <v>0.38</v>
      </c>
      <c r="Y59" s="103">
        <v>0.49</v>
      </c>
      <c r="Z59" s="103">
        <v>0.76</v>
      </c>
      <c r="AA59" s="103">
        <v>1.64</v>
      </c>
      <c r="AB59" s="103">
        <v>2.88</v>
      </c>
      <c r="AC59" s="103">
        <v>5.27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3.7787443931866413E-3</v>
      </c>
      <c r="E60" s="102">
        <v>1.2914451338817752E-2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2.71</v>
      </c>
      <c r="S60" s="103">
        <v>4.54</v>
      </c>
      <c r="T60" s="27"/>
      <c r="U60" s="27"/>
      <c r="V60" s="101">
        <v>10</v>
      </c>
      <c r="W60" s="103">
        <v>0.2</v>
      </c>
      <c r="X60" s="103">
        <v>0.39</v>
      </c>
      <c r="Y60" s="103">
        <v>0.51</v>
      </c>
      <c r="Z60" s="103">
        <v>0.78</v>
      </c>
      <c r="AA60" s="103">
        <v>1.65</v>
      </c>
      <c r="AB60" s="103">
        <v>2.71</v>
      </c>
      <c r="AC60" s="103">
        <v>4.54</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1.5490607264919623E-2</v>
      </c>
      <c r="F61" s="102">
        <v>4.4373261099025701E-2</v>
      </c>
      <c r="G61" s="102">
        <v>0.18115986945550527</v>
      </c>
      <c r="H61" s="102">
        <v>0.43642338300937356</v>
      </c>
      <c r="I61" s="102">
        <v>0.7683617158932381</v>
      </c>
      <c r="J61" s="27"/>
      <c r="K61" s="27"/>
      <c r="L61" s="101">
        <v>11</v>
      </c>
      <c r="M61" s="103">
        <v>0.01</v>
      </c>
      <c r="N61" s="103">
        <v>0.03</v>
      </c>
      <c r="O61" s="103">
        <v>0.1</v>
      </c>
      <c r="P61" s="103">
        <v>0.27</v>
      </c>
      <c r="Q61" s="103">
        <v>1.08</v>
      </c>
      <c r="R61" s="103">
        <v>2.5499999999999998</v>
      </c>
      <c r="S61" s="103">
        <v>3.94</v>
      </c>
      <c r="T61" s="27"/>
      <c r="U61" s="27"/>
      <c r="V61" s="101">
        <v>11</v>
      </c>
      <c r="W61" s="103">
        <v>0.21</v>
      </c>
      <c r="X61" s="103">
        <v>0.39</v>
      </c>
      <c r="Y61" s="103">
        <v>0.52</v>
      </c>
      <c r="Z61" s="103">
        <v>0.79</v>
      </c>
      <c r="AA61" s="103">
        <v>1.65</v>
      </c>
      <c r="AB61" s="103">
        <v>2.58</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6.0632727860789959E-3</v>
      </c>
      <c r="E62" s="102">
        <v>1.8350205683568498E-2</v>
      </c>
      <c r="F62" s="102">
        <v>5.1351463341352148E-2</v>
      </c>
      <c r="G62" s="102">
        <v>0.20067954237262886</v>
      </c>
      <c r="H62" s="102">
        <v>0.46000892894631584</v>
      </c>
      <c r="I62" s="102">
        <v>0.77884272443884084</v>
      </c>
      <c r="J62" s="27"/>
      <c r="K62" s="27"/>
      <c r="L62" s="101">
        <v>12</v>
      </c>
      <c r="M62" s="103">
        <v>0.01</v>
      </c>
      <c r="N62" s="103">
        <v>0.04</v>
      </c>
      <c r="O62" s="103">
        <v>0.1</v>
      </c>
      <c r="P62" s="103">
        <v>0.28000000000000003</v>
      </c>
      <c r="Q62" s="103">
        <v>1.08</v>
      </c>
      <c r="R62" s="103">
        <v>2.39</v>
      </c>
      <c r="S62" s="103">
        <v>3.45</v>
      </c>
      <c r="T62" s="27"/>
      <c r="U62" s="27"/>
      <c r="V62" s="101">
        <v>12</v>
      </c>
      <c r="W62" s="103">
        <v>0.21</v>
      </c>
      <c r="X62" s="103">
        <v>0.39</v>
      </c>
      <c r="Y62" s="103">
        <v>0.52</v>
      </c>
      <c r="Z62" s="103">
        <v>0.79</v>
      </c>
      <c r="AA62" s="103">
        <v>1.65</v>
      </c>
      <c r="AB62" s="103">
        <v>2.58</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2.2665784788265093E-3</v>
      </c>
      <c r="D63" s="102">
        <v>7.4745085245918391E-3</v>
      </c>
      <c r="E63" s="102">
        <v>2.1497044100444788E-2</v>
      </c>
      <c r="F63" s="102">
        <v>5.8694651800402821E-2</v>
      </c>
      <c r="G63" s="102">
        <v>0.21973238693086403</v>
      </c>
      <c r="H63" s="102">
        <v>0.48170353541991567</v>
      </c>
      <c r="I63" s="102">
        <v>0.78839224792083185</v>
      </c>
      <c r="J63" s="27"/>
      <c r="K63" s="27"/>
      <c r="L63" s="101">
        <v>13</v>
      </c>
      <c r="M63" s="103">
        <v>0.01</v>
      </c>
      <c r="N63" s="103">
        <v>0.04</v>
      </c>
      <c r="O63" s="103">
        <v>0.11</v>
      </c>
      <c r="P63" s="103">
        <v>0.28999999999999998</v>
      </c>
      <c r="Q63" s="103">
        <v>1.07</v>
      </c>
      <c r="R63" s="103">
        <v>2.2400000000000002</v>
      </c>
      <c r="S63" s="103">
        <v>3.04</v>
      </c>
      <c r="T63" s="27"/>
      <c r="U63" s="27"/>
      <c r="V63" s="101">
        <v>13</v>
      </c>
      <c r="W63" s="103">
        <v>0.21</v>
      </c>
      <c r="X63" s="103">
        <v>0.39</v>
      </c>
      <c r="Y63" s="103">
        <v>0.52</v>
      </c>
      <c r="Z63" s="103">
        <v>0.79</v>
      </c>
      <c r="AA63" s="103">
        <v>1.65</v>
      </c>
      <c r="AB63" s="103">
        <v>2.58</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2.8910993711166403E-3</v>
      </c>
      <c r="D64" s="102">
        <v>9.0786033354447408E-3</v>
      </c>
      <c r="E64" s="102">
        <v>2.4932257922033862E-2</v>
      </c>
      <c r="F64" s="102">
        <v>6.6363682489801096E-2</v>
      </c>
      <c r="G64" s="102">
        <v>0.23825588839596884</v>
      </c>
      <c r="H64" s="102">
        <v>0.50172123322684803</v>
      </c>
      <c r="I64" s="102">
        <v>0.79713627946755561</v>
      </c>
      <c r="J64" s="27"/>
      <c r="K64" s="27"/>
      <c r="L64" s="101">
        <v>14</v>
      </c>
      <c r="M64" s="103">
        <v>0.01</v>
      </c>
      <c r="N64" s="103">
        <v>0.04</v>
      </c>
      <c r="O64" s="103">
        <v>0.12</v>
      </c>
      <c r="P64" s="103">
        <v>0.31</v>
      </c>
      <c r="Q64" s="103">
        <v>1.06</v>
      </c>
      <c r="R64" s="103">
        <v>2.1</v>
      </c>
      <c r="S64" s="103">
        <v>2.69</v>
      </c>
      <c r="T64" s="27"/>
      <c r="U64" s="27"/>
      <c r="V64" s="101">
        <v>14</v>
      </c>
      <c r="W64" s="103">
        <v>0.21</v>
      </c>
      <c r="X64" s="103">
        <v>0.4</v>
      </c>
      <c r="Y64" s="103">
        <v>0.52</v>
      </c>
      <c r="Z64" s="103">
        <v>0.79</v>
      </c>
      <c r="AA64" s="103">
        <v>1.65</v>
      </c>
      <c r="AB64" s="103">
        <v>2.58</v>
      </c>
      <c r="AC64" s="103">
        <v>2.69</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3.6263142053731129E-3</v>
      </c>
      <c r="D65" s="102">
        <v>1.0884375174806789E-2</v>
      </c>
      <c r="E65" s="102">
        <v>2.8654556854236006E-2</v>
      </c>
      <c r="F65" s="102">
        <v>7.4320641035293858E-2</v>
      </c>
      <c r="G65" s="102">
        <v>0.25620986915220767</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0.21</v>
      </c>
      <c r="X65" s="103">
        <v>0.4</v>
      </c>
      <c r="Y65" s="103">
        <v>0.52</v>
      </c>
      <c r="Z65" s="103">
        <v>0.79</v>
      </c>
      <c r="AA65" s="103">
        <v>1.65</v>
      </c>
      <c r="AB65" s="103">
        <v>2.58</v>
      </c>
      <c r="AC65" s="103">
        <v>2.58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4.4817930638062151E-3</v>
      </c>
      <c r="D66" s="102">
        <v>1.2899449970954881E-2</v>
      </c>
      <c r="E66" s="102">
        <v>3.2660485870324128E-2</v>
      </c>
      <c r="F66" s="102">
        <v>8.2529356035483864E-2</v>
      </c>
      <c r="G66" s="102">
        <v>0.27357135436313296</v>
      </c>
      <c r="H66" s="102">
        <v>0.53743641363699446</v>
      </c>
      <c r="I66" s="102">
        <v>0.81259312631649028</v>
      </c>
      <c r="J66" s="27"/>
      <c r="K66" s="27"/>
      <c r="L66" s="101">
        <v>16</v>
      </c>
      <c r="M66" s="103">
        <v>0.02</v>
      </c>
      <c r="N66" s="103">
        <v>0.05</v>
      </c>
      <c r="O66" s="103">
        <v>0.13</v>
      </c>
      <c r="P66" s="103">
        <v>0.32</v>
      </c>
      <c r="Q66" s="103">
        <v>1.03</v>
      </c>
      <c r="R66" s="103">
        <v>1.84</v>
      </c>
      <c r="S66" s="103">
        <v>2.14</v>
      </c>
      <c r="T66" s="27"/>
      <c r="U66" s="27"/>
      <c r="V66" s="101">
        <v>16</v>
      </c>
      <c r="W66" s="103">
        <v>0.21</v>
      </c>
      <c r="X66" s="103">
        <v>0.39</v>
      </c>
      <c r="Y66" s="103">
        <v>0.52</v>
      </c>
      <c r="Z66" s="103">
        <v>0.79</v>
      </c>
      <c r="AA66" s="103">
        <v>1.65</v>
      </c>
      <c r="AB66" s="103">
        <v>2.58</v>
      </c>
      <c r="AC66" s="103">
        <v>2.58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1.5130201504092467E-2</v>
      </c>
      <c r="E67" s="102">
        <v>3.6944694802294786E-2</v>
      </c>
      <c r="F67" s="102">
        <v>9.0955727182171014E-2</v>
      </c>
      <c r="G67" s="102">
        <v>0.29033049540935973</v>
      </c>
      <c r="H67" s="102">
        <v>0.5534296226650407</v>
      </c>
      <c r="I67" s="102">
        <v>0.819458664406849</v>
      </c>
      <c r="J67" s="27"/>
      <c r="K67" s="27"/>
      <c r="L67" s="101">
        <v>17</v>
      </c>
      <c r="M67" s="103">
        <v>0.02</v>
      </c>
      <c r="N67" s="103">
        <v>0.06</v>
      </c>
      <c r="O67" s="103">
        <v>0.14000000000000001</v>
      </c>
      <c r="P67" s="103">
        <v>0.33</v>
      </c>
      <c r="Q67" s="103">
        <v>1</v>
      </c>
      <c r="R67" s="103">
        <v>1.72</v>
      </c>
      <c r="S67" s="103">
        <v>1.92</v>
      </c>
      <c r="T67" s="27"/>
      <c r="U67" s="27"/>
      <c r="V67" s="101">
        <v>17</v>
      </c>
      <c r="W67" s="103">
        <v>0.21</v>
      </c>
      <c r="X67" s="103">
        <v>0.39</v>
      </c>
      <c r="Y67" s="103">
        <v>0.52</v>
      </c>
      <c r="Z67" s="103">
        <v>0.79</v>
      </c>
      <c r="AA67" s="103">
        <v>1.65</v>
      </c>
      <c r="AB67" s="103">
        <v>2.58</v>
      </c>
      <c r="AC67" s="103">
        <v>2.58</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4.1500205234059846E-2</v>
      </c>
      <c r="F68" s="102">
        <v>9.9567913536800431E-2</v>
      </c>
      <c r="G68" s="102">
        <v>0.30648734805709549</v>
      </c>
      <c r="H68" s="102">
        <v>0.5683447598125152</v>
      </c>
      <c r="I68" s="102">
        <v>0.82583152049729402</v>
      </c>
      <c r="J68" s="27"/>
      <c r="K68" s="27"/>
      <c r="L68" s="101">
        <v>18</v>
      </c>
      <c r="M68" s="103">
        <v>0.02</v>
      </c>
      <c r="N68" s="103">
        <v>0.06</v>
      </c>
      <c r="O68" s="103">
        <v>0.15</v>
      </c>
      <c r="P68" s="103">
        <v>0.34</v>
      </c>
      <c r="Q68" s="103">
        <v>0.98</v>
      </c>
      <c r="R68" s="103">
        <v>1.62</v>
      </c>
      <c r="S68" s="103">
        <v>1.73</v>
      </c>
      <c r="T68" s="27"/>
      <c r="U68" s="27"/>
      <c r="V68" s="101">
        <v>18</v>
      </c>
      <c r="W68" s="103">
        <v>0.21</v>
      </c>
      <c r="X68" s="103">
        <v>0.39</v>
      </c>
      <c r="Y68" s="103">
        <v>0.52</v>
      </c>
      <c r="Z68" s="103">
        <v>0.79</v>
      </c>
      <c r="AA68" s="103">
        <v>1.65</v>
      </c>
      <c r="AB68" s="103">
        <v>2.58</v>
      </c>
      <c r="AC68" s="103">
        <v>2.58</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2.0257816256920257E-2</v>
      </c>
      <c r="E69" s="102">
        <v>4.6318666931718017E-2</v>
      </c>
      <c r="F69" s="102">
        <v>0.10833641779792567</v>
      </c>
      <c r="G69" s="102">
        <v>0.32204933620668647</v>
      </c>
      <c r="H69" s="102">
        <v>0.58228574299434976</v>
      </c>
      <c r="I69" s="102">
        <v>0.83176266489511586</v>
      </c>
      <c r="J69" s="27"/>
      <c r="K69" s="27"/>
      <c r="L69" s="101">
        <v>19</v>
      </c>
      <c r="M69" s="103">
        <v>0.03</v>
      </c>
      <c r="N69" s="103">
        <v>7.0000000000000007E-2</v>
      </c>
      <c r="O69" s="103">
        <v>0.15</v>
      </c>
      <c r="P69" s="103">
        <v>0.34</v>
      </c>
      <c r="Q69" s="103">
        <v>0.95</v>
      </c>
      <c r="R69" s="103">
        <v>1.51</v>
      </c>
      <c r="S69" s="103">
        <v>1.56</v>
      </c>
      <c r="T69" s="27"/>
      <c r="U69" s="27"/>
      <c r="V69" s="101">
        <v>19</v>
      </c>
      <c r="W69" s="103">
        <v>0.21</v>
      </c>
      <c r="X69" s="103">
        <v>0.39</v>
      </c>
      <c r="Y69" s="103">
        <v>0.52</v>
      </c>
      <c r="Z69" s="103">
        <v>0.79</v>
      </c>
      <c r="AA69" s="103">
        <v>1.65</v>
      </c>
      <c r="AB69" s="103">
        <v>2.58</v>
      </c>
      <c r="AC69" s="103">
        <v>2.58</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2.3161025655307182E-2</v>
      </c>
      <c r="E70" s="102">
        <v>5.1390598742177732E-2</v>
      </c>
      <c r="F70" s="102">
        <v>0.11723409455025051</v>
      </c>
      <c r="G70" s="102">
        <v>0.33702926302370079</v>
      </c>
      <c r="H70" s="102">
        <v>0.59534361849632877</v>
      </c>
      <c r="I70" s="102">
        <v>0.83729620025653839</v>
      </c>
      <c r="J70" s="27"/>
      <c r="K70" s="27"/>
      <c r="L70" s="101">
        <v>20</v>
      </c>
      <c r="M70" s="103">
        <v>0.03</v>
      </c>
      <c r="N70" s="103">
        <v>7.0000000000000007E-2</v>
      </c>
      <c r="O70" s="103">
        <v>0.16</v>
      </c>
      <c r="P70" s="103">
        <v>0.35</v>
      </c>
      <c r="Q70" s="103">
        <v>0.93</v>
      </c>
      <c r="R70" s="103">
        <v>1.42</v>
      </c>
      <c r="S70" s="103">
        <v>1.42</v>
      </c>
      <c r="T70" s="27"/>
      <c r="U70" s="27"/>
      <c r="V70" s="101">
        <v>20</v>
      </c>
      <c r="W70" s="103">
        <v>0.21</v>
      </c>
      <c r="X70" s="103">
        <v>0.39</v>
      </c>
      <c r="Y70" s="103">
        <v>0.52</v>
      </c>
      <c r="Z70" s="103">
        <v>0.79</v>
      </c>
      <c r="AA70" s="103">
        <v>1.65</v>
      </c>
      <c r="AB70" s="103">
        <v>2.58</v>
      </c>
      <c r="AC70" s="103">
        <v>2.58</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2.6292661108195496E-2</v>
      </c>
      <c r="E71" s="102">
        <v>5.670561090667333E-2</v>
      </c>
      <c r="F71" s="102">
        <v>0.12623610417381001</v>
      </c>
      <c r="G71" s="102">
        <v>0.35144375775190695</v>
      </c>
      <c r="H71" s="102">
        <v>0.60759850089519551</v>
      </c>
      <c r="I71" s="102">
        <v>0.84247051687756036</v>
      </c>
      <c r="J71" s="27"/>
      <c r="K71" s="27"/>
      <c r="L71" s="101">
        <v>21</v>
      </c>
      <c r="M71" s="103">
        <v>0.03</v>
      </c>
      <c r="N71" s="103">
        <v>0.08</v>
      </c>
      <c r="O71" s="103">
        <v>0.17</v>
      </c>
      <c r="P71" s="103">
        <v>0.35</v>
      </c>
      <c r="Q71" s="103">
        <v>0.9</v>
      </c>
      <c r="R71" s="103">
        <v>1.33</v>
      </c>
      <c r="S71" s="103">
        <v>1.29</v>
      </c>
      <c r="T71" s="27"/>
      <c r="U71" s="27"/>
      <c r="V71" s="101">
        <v>21</v>
      </c>
      <c r="W71" s="103">
        <v>0.21</v>
      </c>
      <c r="X71" s="103">
        <v>0.39</v>
      </c>
      <c r="Y71" s="103">
        <v>0.55000000000000004</v>
      </c>
      <c r="Z71" s="103">
        <v>0.79</v>
      </c>
      <c r="AA71" s="103">
        <v>1.65</v>
      </c>
      <c r="AB71" s="103">
        <v>2.58</v>
      </c>
      <c r="AC71" s="103">
        <v>2.58</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2.965285841088101E-2</v>
      </c>
      <c r="E72" s="102">
        <v>6.2252607219459515E-2</v>
      </c>
      <c r="F72" s="102">
        <v>0.13531982907199733</v>
      </c>
      <c r="G72" s="102">
        <v>0.36531206848010273</v>
      </c>
      <c r="H72" s="102">
        <v>0.6191211827836024</v>
      </c>
      <c r="I72" s="102">
        <v>0.8473192095180222</v>
      </c>
      <c r="J72" s="27"/>
      <c r="K72" s="27"/>
      <c r="L72" s="101">
        <v>22</v>
      </c>
      <c r="M72" s="103">
        <v>0.04</v>
      </c>
      <c r="N72" s="103">
        <v>0.09</v>
      </c>
      <c r="O72" s="103">
        <v>0.17</v>
      </c>
      <c r="P72" s="103">
        <v>0.36</v>
      </c>
      <c r="Q72" s="103">
        <v>0.87</v>
      </c>
      <c r="R72" s="103">
        <v>1.25</v>
      </c>
      <c r="S72" s="103">
        <v>1.17</v>
      </c>
      <c r="T72" s="27"/>
      <c r="U72" s="27"/>
      <c r="V72" s="101">
        <v>22</v>
      </c>
      <c r="W72" s="103">
        <v>0.2</v>
      </c>
      <c r="X72" s="103">
        <v>0.39</v>
      </c>
      <c r="Y72" s="103">
        <v>0.56000000000000005</v>
      </c>
      <c r="Z72" s="103">
        <v>0.79</v>
      </c>
      <c r="AA72" s="103">
        <v>1.64</v>
      </c>
      <c r="AB72" s="103">
        <v>2.57</v>
      </c>
      <c r="AC72" s="103">
        <v>2.57</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0.14446476491583773</v>
      </c>
      <c r="G73" s="102">
        <v>0.37865512905149451</v>
      </c>
      <c r="H73" s="102">
        <v>0.62997447318589672</v>
      </c>
      <c r="I73" s="102">
        <v>0.85187181823136193</v>
      </c>
      <c r="J73" s="27"/>
      <c r="K73" s="27"/>
      <c r="L73" s="101">
        <v>23</v>
      </c>
      <c r="M73" s="103">
        <v>0.04</v>
      </c>
      <c r="N73" s="103">
        <v>0.09</v>
      </c>
      <c r="O73" s="103">
        <v>0.18</v>
      </c>
      <c r="P73" s="103">
        <v>0.36</v>
      </c>
      <c r="Q73" s="103">
        <v>0.84</v>
      </c>
      <c r="R73" s="103">
        <v>1.17</v>
      </c>
      <c r="S73" s="103">
        <v>1.07</v>
      </c>
      <c r="T73" s="27"/>
      <c r="U73" s="27"/>
      <c r="V73" s="101">
        <v>23</v>
      </c>
      <c r="W73" s="103">
        <v>0.2</v>
      </c>
      <c r="X73" s="103">
        <v>0.39</v>
      </c>
      <c r="Y73" s="103">
        <v>0.59</v>
      </c>
      <c r="Z73" s="103">
        <v>0.78</v>
      </c>
      <c r="AA73" s="103">
        <v>1.64</v>
      </c>
      <c r="AB73" s="103">
        <v>2.57</v>
      </c>
      <c r="AC73" s="103">
        <v>2.57</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1.6668962300692182E-2</v>
      </c>
      <c r="D74" s="102">
        <v>3.7054000213280709E-2</v>
      </c>
      <c r="E74" s="102">
        <v>7.3995703882635822E-2</v>
      </c>
      <c r="F74" s="102">
        <v>0.1536523964939937</v>
      </c>
      <c r="G74" s="102">
        <v>0.39149484277867624</v>
      </c>
      <c r="H74" s="102">
        <v>0.64021431347356417</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0.2</v>
      </c>
      <c r="X74" s="103">
        <v>0.38</v>
      </c>
      <c r="Y74" s="103">
        <v>0.61</v>
      </c>
      <c r="Z74" s="103">
        <v>0.78</v>
      </c>
      <c r="AA74" s="103">
        <v>1.63</v>
      </c>
      <c r="AB74" s="103">
        <v>2.56</v>
      </c>
      <c r="AC74" s="103">
        <v>2.56</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1.8962736800409628E-2</v>
      </c>
      <c r="D75" s="102">
        <v>4.1089960863319133E-2</v>
      </c>
      <c r="E75" s="102">
        <v>8.0167611973144606E-2</v>
      </c>
      <c r="F75" s="102">
        <v>0.16286606533153791</v>
      </c>
      <c r="G75" s="102">
        <v>0.40385353725887402</v>
      </c>
      <c r="H75" s="102">
        <v>0.64989071081204131</v>
      </c>
      <c r="I75" s="102">
        <v>0.86019019919335549</v>
      </c>
      <c r="J75" s="27"/>
      <c r="K75" s="27"/>
      <c r="L75" s="101">
        <v>25</v>
      </c>
      <c r="M75" s="103">
        <v>0.05</v>
      </c>
      <c r="N75" s="103">
        <v>0.1</v>
      </c>
      <c r="O75" s="103">
        <v>0.19</v>
      </c>
      <c r="P75" s="103">
        <v>0.36</v>
      </c>
      <c r="Q75" s="103">
        <v>0.79</v>
      </c>
      <c r="R75" s="103">
        <v>1.03</v>
      </c>
      <c r="S75" s="103">
        <v>0.89</v>
      </c>
      <c r="T75" s="27"/>
      <c r="U75" s="27"/>
      <c r="V75" s="101">
        <v>25</v>
      </c>
      <c r="W75" s="103">
        <v>0.19</v>
      </c>
      <c r="X75" s="103">
        <v>0.38</v>
      </c>
      <c r="Y75" s="103">
        <v>0.64</v>
      </c>
      <c r="Z75" s="103">
        <v>0.77</v>
      </c>
      <c r="AA75" s="103">
        <v>1.63</v>
      </c>
      <c r="AB75" s="103">
        <v>2.56</v>
      </c>
      <c r="AC75" s="103">
        <v>2.56</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2.1443967971053256E-2</v>
      </c>
      <c r="D76" s="102">
        <v>4.5344678236556211E-2</v>
      </c>
      <c r="E76" s="102">
        <v>8.6523384205085735E-2</v>
      </c>
      <c r="F76" s="102">
        <v>0.17209083435497161</v>
      </c>
      <c r="G76" s="102">
        <v>0.41575355390236529</v>
      </c>
      <c r="H76" s="102">
        <v>0.65904852180138662</v>
      </c>
      <c r="I76" s="102">
        <v>0.863999720334369</v>
      </c>
      <c r="J76" s="27"/>
      <c r="K76" s="27"/>
      <c r="L76" s="101">
        <v>26</v>
      </c>
      <c r="M76" s="103">
        <v>0.05</v>
      </c>
      <c r="N76" s="103">
        <v>0.11</v>
      </c>
      <c r="O76" s="103">
        <v>0.19</v>
      </c>
      <c r="P76" s="103">
        <v>0.36</v>
      </c>
      <c r="Q76" s="103">
        <v>0.76</v>
      </c>
      <c r="R76" s="103">
        <v>0.97</v>
      </c>
      <c r="S76" s="103">
        <v>0.82</v>
      </c>
      <c r="T76" s="27"/>
      <c r="U76" s="27"/>
      <c r="V76" s="101">
        <v>26</v>
      </c>
      <c r="W76" s="103">
        <v>0.19</v>
      </c>
      <c r="X76" s="103">
        <v>0.37</v>
      </c>
      <c r="Y76" s="103">
        <v>0.66</v>
      </c>
      <c r="Z76" s="103">
        <v>0.77</v>
      </c>
      <c r="AA76" s="103">
        <v>1.62</v>
      </c>
      <c r="AB76" s="103">
        <v>2.5499999999999998</v>
      </c>
      <c r="AC76" s="103">
        <v>2.5499999999999998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2.4115408210022341E-2</v>
      </c>
      <c r="D77" s="102">
        <v>4.9813516154129392E-2</v>
      </c>
      <c r="E77" s="102">
        <v>9.3050720500248152E-2</v>
      </c>
      <c r="F77" s="102">
        <v>0.18131335342288021</v>
      </c>
      <c r="G77" s="102">
        <v>0.42721694323779508</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0.18</v>
      </c>
      <c r="X77" s="103">
        <v>0.37</v>
      </c>
      <c r="Y77" s="103">
        <v>0.69</v>
      </c>
      <c r="Z77" s="103">
        <v>0.76</v>
      </c>
      <c r="AA77" s="103">
        <v>1.62</v>
      </c>
      <c r="AB77" s="103">
        <v>2.5499999999999998</v>
      </c>
      <c r="AC77" s="103">
        <v>2.5499999999999998</v>
      </c>
      <c r="AD77" s="27"/>
      <c r="AE77" s="27"/>
      <c r="AF77" s="101">
        <v>27</v>
      </c>
      <c r="AG77" s="103">
        <v>0.05</v>
      </c>
      <c r="AH77" s="103">
        <v>0.13</v>
      </c>
      <c r="AI77" s="103">
        <v>0.49</v>
      </c>
      <c r="AJ77" s="103">
        <v>0.33</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2.6979026629491351E-2</v>
      </c>
      <c r="D78" s="102">
        <v>5.4491133504365109E-2</v>
      </c>
      <c r="E78" s="102">
        <v>9.9737417387742819E-2</v>
      </c>
      <c r="F78" s="102">
        <v>0.19052172842023088</v>
      </c>
      <c r="G78" s="102">
        <v>0.4382652430084043</v>
      </c>
      <c r="H78" s="102">
        <v>0.67596591926995464</v>
      </c>
      <c r="I78" s="102">
        <v>0.87101180444209148</v>
      </c>
      <c r="J78" s="27"/>
      <c r="K78" s="27"/>
      <c r="L78" s="101">
        <v>28</v>
      </c>
      <c r="M78" s="103">
        <v>0.06</v>
      </c>
      <c r="N78" s="103">
        <v>0.12</v>
      </c>
      <c r="O78" s="103">
        <v>0.2</v>
      </c>
      <c r="P78" s="103">
        <v>0.36</v>
      </c>
      <c r="Q78" s="103">
        <v>0.71</v>
      </c>
      <c r="R78" s="103">
        <v>0.86</v>
      </c>
      <c r="S78" s="103">
        <v>0.69</v>
      </c>
      <c r="T78" s="27"/>
      <c r="U78" s="27"/>
      <c r="V78" s="101">
        <v>28</v>
      </c>
      <c r="W78" s="103">
        <v>0.18</v>
      </c>
      <c r="X78" s="103">
        <v>0.36</v>
      </c>
      <c r="Y78" s="103">
        <v>0.71</v>
      </c>
      <c r="Z78" s="103">
        <v>0.76</v>
      </c>
      <c r="AA78" s="103">
        <v>1.62</v>
      </c>
      <c r="AB78" s="103">
        <v>2.5499999999999998</v>
      </c>
      <c r="AC78" s="103">
        <v>2.5499999999999998</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3.003602341303694E-2</v>
      </c>
      <c r="D79" s="102">
        <v>5.9371568222694841E-2</v>
      </c>
      <c r="E79" s="102">
        <v>0.10657144379657621</v>
      </c>
      <c r="F79" s="102">
        <v>0.19970539575732807</v>
      </c>
      <c r="G79" s="102">
        <v>0.44891932082097191</v>
      </c>
      <c r="H79" s="102">
        <v>0.68379491964061223</v>
      </c>
      <c r="I79" s="102">
        <v>0.87424575051650966</v>
      </c>
      <c r="J79" s="27"/>
      <c r="K79" s="27"/>
      <c r="L79" s="101">
        <v>29</v>
      </c>
      <c r="M79" s="103">
        <v>0.06</v>
      </c>
      <c r="N79" s="103">
        <v>0.12</v>
      </c>
      <c r="O79" s="103">
        <v>0.21</v>
      </c>
      <c r="P79" s="103">
        <v>0.36</v>
      </c>
      <c r="Q79" s="103">
        <v>0.68</v>
      </c>
      <c r="R79" s="103">
        <v>0.81</v>
      </c>
      <c r="S79" s="103">
        <v>0.64</v>
      </c>
      <c r="T79" s="27"/>
      <c r="U79" s="27"/>
      <c r="V79" s="101">
        <v>29</v>
      </c>
      <c r="W79" s="103">
        <v>0.17</v>
      </c>
      <c r="X79" s="103">
        <v>0.36</v>
      </c>
      <c r="Y79" s="103">
        <v>0.74</v>
      </c>
      <c r="Z79" s="103">
        <v>0.76</v>
      </c>
      <c r="AA79" s="103">
        <v>1.61</v>
      </c>
      <c r="AB79" s="103">
        <v>2.54</v>
      </c>
      <c r="AC79" s="103">
        <v>2.54</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6.4448319022699929E-2</v>
      </c>
      <c r="E80" s="105">
        <v>0.11354100399701829</v>
      </c>
      <c r="F80" s="105">
        <v>0.20885500346446723</v>
      </c>
      <c r="G80" s="105">
        <v>0.45919926689490059</v>
      </c>
      <c r="H80" s="105">
        <v>0.69124504156297917</v>
      </c>
      <c r="I80" s="105">
        <v>0.87731666935508079</v>
      </c>
      <c r="J80" s="27"/>
      <c r="K80" s="27"/>
      <c r="L80" s="104">
        <v>30</v>
      </c>
      <c r="M80" s="106">
        <v>7.0000000000000007E-2</v>
      </c>
      <c r="N80" s="106">
        <v>0.13</v>
      </c>
      <c r="O80" s="106">
        <v>0.21</v>
      </c>
      <c r="P80" s="106">
        <v>0.36</v>
      </c>
      <c r="Q80" s="106">
        <v>0.66</v>
      </c>
      <c r="R80" s="106">
        <v>0.76</v>
      </c>
      <c r="S80" s="106">
        <v>0.59</v>
      </c>
      <c r="T80" s="27"/>
      <c r="U80" s="27"/>
      <c r="V80" s="104">
        <v>30</v>
      </c>
      <c r="W80" s="106">
        <v>0.17</v>
      </c>
      <c r="X80" s="106">
        <v>0.36</v>
      </c>
      <c r="Y80" s="106">
        <v>0.76</v>
      </c>
      <c r="Z80" s="106">
        <v>0.75</v>
      </c>
      <c r="AA80" s="106">
        <v>1.61</v>
      </c>
      <c r="AB80" s="106">
        <v>2.54</v>
      </c>
      <c r="AC80" s="106">
        <v>2.54</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3"/>
      <c r="H7" s="183"/>
      <c r="I7" s="183"/>
      <c r="J7" s="183"/>
      <c r="K7" s="183"/>
      <c r="L7" s="183"/>
      <c r="M7" s="183"/>
      <c r="N7" s="183"/>
      <c r="O7" s="183"/>
      <c r="P7" s="183"/>
      <c r="Q7" s="183"/>
      <c r="R7" s="183"/>
      <c r="S7" s="183"/>
      <c r="T7" s="183"/>
      <c r="U7" s="183"/>
      <c r="V7" s="183"/>
      <c r="W7" s="183"/>
      <c r="X7" s="183"/>
      <c r="Y7" s="183"/>
      <c r="Z7" s="183"/>
      <c r="AA7" s="28"/>
      <c r="AB7" s="28"/>
      <c r="AC7" s="28"/>
      <c r="AD7" s="28"/>
      <c r="AE7" s="28"/>
      <c r="AF7" s="28"/>
      <c r="AG7" s="27"/>
      <c r="AH7" s="27"/>
      <c r="AI7" s="27"/>
      <c r="AJ7" s="29"/>
      <c r="AK7" s="29"/>
      <c r="AL7" s="29"/>
    </row>
    <row r="8" spans="1:38" ht="14.25" x14ac:dyDescent="0.2">
      <c r="A8" s="27"/>
      <c r="B8" s="33"/>
      <c r="C8" s="28"/>
      <c r="D8" s="28"/>
      <c r="E8" s="28"/>
      <c r="F8" s="28"/>
      <c r="G8" s="183"/>
      <c r="H8" s="183"/>
      <c r="I8" s="183"/>
      <c r="J8" s="183"/>
      <c r="K8" s="183"/>
      <c r="L8" s="183"/>
      <c r="M8" s="183"/>
      <c r="N8" s="183"/>
      <c r="O8" s="183"/>
      <c r="P8" s="183"/>
      <c r="Q8" s="183"/>
      <c r="R8" s="183"/>
      <c r="S8" s="183"/>
      <c r="T8" s="183"/>
      <c r="U8" s="183"/>
      <c r="V8" s="183"/>
      <c r="W8" s="183"/>
      <c r="X8" s="183"/>
      <c r="Y8" s="183"/>
      <c r="Z8" s="183"/>
      <c r="AA8" s="28"/>
      <c r="AB8" s="28"/>
      <c r="AC8" s="28"/>
      <c r="AD8" s="28"/>
      <c r="AE8" s="28"/>
      <c r="AF8" s="28"/>
      <c r="AG8" s="27"/>
      <c r="AH8" s="27"/>
      <c r="AI8" s="27"/>
      <c r="AJ8" s="29"/>
      <c r="AK8" s="29"/>
      <c r="AL8" s="29"/>
    </row>
    <row r="9" spans="1:38" ht="15.75"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-1.8221675230490439E-2</v>
      </c>
      <c r="D11" s="39">
        <v>7.1251929224186966E-2</v>
      </c>
      <c r="E11" s="39">
        <v>0.12069842985491894</v>
      </c>
      <c r="F11" s="39">
        <v>0.16951839808922556</v>
      </c>
      <c r="G11" s="39">
        <v>0.21512473646036953</v>
      </c>
      <c r="H11" s="39">
        <v>0.26565197584965833</v>
      </c>
      <c r="I11" s="39">
        <v>0.30539632921770171</v>
      </c>
      <c r="J11" s="39">
        <v>0.33812493141101452</v>
      </c>
      <c r="K11" s="39">
        <v>0.35815983912429461</v>
      </c>
      <c r="L11" s="39">
        <v>0.37076488860230039</v>
      </c>
      <c r="M11" s="39">
        <v>0.37076488860230039</v>
      </c>
      <c r="N11" s="39">
        <v>0.37076488860230039</v>
      </c>
      <c r="O11" s="39">
        <v>0.37076488860230039</v>
      </c>
      <c r="P11" s="39">
        <v>0.37076488860230039</v>
      </c>
      <c r="Q11" s="39">
        <v>0.37076488860230039</v>
      </c>
      <c r="R11" s="39">
        <v>0.37076488860230039</v>
      </c>
      <c r="S11" s="39">
        <v>0.37076488860230039</v>
      </c>
      <c r="T11" s="39">
        <v>0.37076488860230039</v>
      </c>
      <c r="U11" s="39">
        <v>0.37076488860230039</v>
      </c>
      <c r="V11" s="39">
        <v>0.37076488860230039</v>
      </c>
      <c r="W11" s="39">
        <v>0.37076488860230039</v>
      </c>
      <c r="X11" s="39">
        <v>0.37076488860230039</v>
      </c>
      <c r="Y11" s="39">
        <v>0.37076488860230039</v>
      </c>
      <c r="Z11" s="39">
        <v>0.37076488860230039</v>
      </c>
      <c r="AA11" s="39">
        <v>0.37076488860230039</v>
      </c>
      <c r="AB11" s="39">
        <v>0.37076488860230039</v>
      </c>
      <c r="AC11" s="39">
        <v>0.37076488860230039</v>
      </c>
      <c r="AD11" s="39">
        <v>0.37076488860230039</v>
      </c>
      <c r="AE11" s="39">
        <v>0.37076488860230039</v>
      </c>
      <c r="AF11" s="40">
        <v>0.37076488860230039</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-5.4592802770319047E-3</v>
      </c>
      <c r="D18" s="44">
        <v>-2.4078092264460553E-2</v>
      </c>
      <c r="E18" s="44">
        <v>-3.4747809896685827E-2</v>
      </c>
      <c r="F18" s="44">
        <v>-3.7191732419909876E-2</v>
      </c>
      <c r="G18" s="44">
        <v>-4.268699265181608E-2</v>
      </c>
      <c r="H18" s="44">
        <v>-4.3949034953270481E-2</v>
      </c>
      <c r="I18" s="44">
        <v>-4.4539530042499678E-2</v>
      </c>
      <c r="J18" s="44">
        <v>-4.1268988660270414E-2</v>
      </c>
      <c r="K18" s="44">
        <v>-3.6987913013654616E-2</v>
      </c>
      <c r="L18" s="44">
        <v>-3.3170196689369075E-2</v>
      </c>
      <c r="M18" s="44">
        <v>-3.3170196689369075E-2</v>
      </c>
      <c r="N18" s="44">
        <v>-3.3170196689369075E-2</v>
      </c>
      <c r="O18" s="44">
        <v>-3.3170196689369075E-2</v>
      </c>
      <c r="P18" s="44">
        <v>-3.3170196689369075E-2</v>
      </c>
      <c r="Q18" s="44">
        <v>-3.3170196689369075E-2</v>
      </c>
      <c r="R18" s="44">
        <v>-3.3170196689369075E-2</v>
      </c>
      <c r="S18" s="44">
        <v>-3.3170196689369075E-2</v>
      </c>
      <c r="T18" s="44">
        <v>-3.3170196689369075E-2</v>
      </c>
      <c r="U18" s="44">
        <v>-3.3170196689369075E-2</v>
      </c>
      <c r="V18" s="44">
        <v>-3.3170196689369075E-2</v>
      </c>
      <c r="W18" s="44">
        <v>-3.3170196689369075E-2</v>
      </c>
      <c r="X18" s="44">
        <v>-3.3170196689369075E-2</v>
      </c>
      <c r="Y18" s="44">
        <v>-3.3170196689369075E-2</v>
      </c>
      <c r="Z18" s="44">
        <v>-3.3170196689369075E-2</v>
      </c>
      <c r="AA18" s="44">
        <v>-3.3170196689369075E-2</v>
      </c>
      <c r="AB18" s="44">
        <v>-3.3170196689369075E-2</v>
      </c>
      <c r="AC18" s="44">
        <v>-3.3170196689369075E-2</v>
      </c>
      <c r="AD18" s="44">
        <v>-3.3170196689369075E-2</v>
      </c>
      <c r="AE18" s="44">
        <v>-3.3170196689369075E-2</v>
      </c>
      <c r="AF18" s="45">
        <v>-3.3170196689369075E-2</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-0.24921575486854822</v>
      </c>
      <c r="D34" s="44">
        <v>-0.36828883107992416</v>
      </c>
      <c r="E34" s="44">
        <v>-0.39152844254816399</v>
      </c>
      <c r="F34" s="44">
        <v>-0.39775788374561227</v>
      </c>
      <c r="G34" s="44">
        <v>-0.39790183683925701</v>
      </c>
      <c r="H34" s="44">
        <v>-0.39633598828382721</v>
      </c>
      <c r="I34" s="44">
        <v>-0.38992646679795645</v>
      </c>
      <c r="J34" s="44">
        <v>-0.38508187909333935</v>
      </c>
      <c r="K34" s="44">
        <v>-0.38156221259206308</v>
      </c>
      <c r="L34" s="44">
        <v>-0.38175162211510588</v>
      </c>
      <c r="M34" s="44">
        <v>-0.38175162211510588</v>
      </c>
      <c r="N34" s="44">
        <v>-0.38175162211510588</v>
      </c>
      <c r="O34" s="44">
        <v>-0.38175162211510588</v>
      </c>
      <c r="P34" s="44">
        <v>-0.38175162211510588</v>
      </c>
      <c r="Q34" s="44">
        <v>-0.38175162211510588</v>
      </c>
      <c r="R34" s="44">
        <v>-0.38175162211510588</v>
      </c>
      <c r="S34" s="44">
        <v>-0.38175162211510588</v>
      </c>
      <c r="T34" s="44">
        <v>-0.38175162211510588</v>
      </c>
      <c r="U34" s="44">
        <v>-0.38175162211510588</v>
      </c>
      <c r="V34" s="44">
        <v>-0.38175162211510588</v>
      </c>
      <c r="W34" s="44">
        <v>-0.38175162211510588</v>
      </c>
      <c r="X34" s="44">
        <v>-0.38175162211510588</v>
      </c>
      <c r="Y34" s="44">
        <v>-0.38175162211510588</v>
      </c>
      <c r="Z34" s="44">
        <v>-0.38175162211510588</v>
      </c>
      <c r="AA34" s="44">
        <v>-0.38175162211510588</v>
      </c>
      <c r="AB34" s="44">
        <v>-0.38175162211510588</v>
      </c>
      <c r="AC34" s="44">
        <v>-0.38175162211510588</v>
      </c>
      <c r="AD34" s="44">
        <v>-0.38175162211510588</v>
      </c>
      <c r="AE34" s="44">
        <v>-0.38175162211510588</v>
      </c>
      <c r="AF34" s="45">
        <v>-0.38175162211510588</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-0.22651045508920825</v>
      </c>
      <c r="D42" s="44">
        <v>-0.23800662434998893</v>
      </c>
      <c r="E42" s="44">
        <v>-0.26608557734382099</v>
      </c>
      <c r="F42" s="44">
        <v>-0.29221068864845617</v>
      </c>
      <c r="G42" s="44">
        <v>-0.31066481613181873</v>
      </c>
      <c r="H42" s="44">
        <v>-0.32074482631716622</v>
      </c>
      <c r="I42" s="44">
        <v>-0.32553838309796573</v>
      </c>
      <c r="J42" s="44">
        <v>-0.330841329327068</v>
      </c>
      <c r="K42" s="44">
        <v>-0.3320007881646464</v>
      </c>
      <c r="L42" s="44">
        <v>-0.33465242869876033</v>
      </c>
      <c r="M42" s="44">
        <v>-0.33465242869876033</v>
      </c>
      <c r="N42" s="44">
        <v>-0.33465242869876033</v>
      </c>
      <c r="O42" s="44">
        <v>-0.33465242869876033</v>
      </c>
      <c r="P42" s="44">
        <v>-0.33465242869876033</v>
      </c>
      <c r="Q42" s="44">
        <v>-0.33465242869876033</v>
      </c>
      <c r="R42" s="44">
        <v>-0.33465242869876033</v>
      </c>
      <c r="S42" s="44">
        <v>-0.33465242869876033</v>
      </c>
      <c r="T42" s="44">
        <v>-0.33465242869876033</v>
      </c>
      <c r="U42" s="44">
        <v>-0.33465242869876033</v>
      </c>
      <c r="V42" s="44">
        <v>-0.33465242869876033</v>
      </c>
      <c r="W42" s="44">
        <v>-0.33465242869876033</v>
      </c>
      <c r="X42" s="44">
        <v>-0.33465242869876033</v>
      </c>
      <c r="Y42" s="44">
        <v>-0.33465242869876033</v>
      </c>
      <c r="Z42" s="44">
        <v>-0.33465242869876033</v>
      </c>
      <c r="AA42" s="44">
        <v>-0.33465242869876033</v>
      </c>
      <c r="AB42" s="44">
        <v>-0.33465242869876033</v>
      </c>
      <c r="AC42" s="44">
        <v>-0.33465242869876033</v>
      </c>
      <c r="AD42" s="44">
        <v>-0.33465242869876033</v>
      </c>
      <c r="AE42" s="44">
        <v>-0.33465242869876033</v>
      </c>
      <c r="AF42" s="45">
        <v>-0.33465242869876033</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-0.29180849991291141</v>
      </c>
      <c r="D44" s="44">
        <v>-0.30346365392379088</v>
      </c>
      <c r="E44" s="44">
        <v>-0.29106899841519512</v>
      </c>
      <c r="F44" s="44">
        <v>-0.26941819608651335</v>
      </c>
      <c r="G44" s="44">
        <v>-0.25219762892663417</v>
      </c>
      <c r="H44" s="44">
        <v>-0.25173580964256326</v>
      </c>
      <c r="I44" s="44">
        <v>-0.21127996611187885</v>
      </c>
      <c r="J44" s="44">
        <v>-0.18159976123433119</v>
      </c>
      <c r="K44" s="44">
        <v>-0.15386696282053314</v>
      </c>
      <c r="L44" s="44">
        <v>-0.14378229680795981</v>
      </c>
      <c r="M44" s="44">
        <v>-0.14378229680795981</v>
      </c>
      <c r="N44" s="44">
        <v>-0.14378229680795981</v>
      </c>
      <c r="O44" s="44">
        <v>-0.14378229680795981</v>
      </c>
      <c r="P44" s="44">
        <v>-0.14378229680795981</v>
      </c>
      <c r="Q44" s="44">
        <v>-0.14378229680795981</v>
      </c>
      <c r="R44" s="44">
        <v>-0.14378229680795981</v>
      </c>
      <c r="S44" s="44">
        <v>-0.14378229680795981</v>
      </c>
      <c r="T44" s="44">
        <v>-0.14378229680795981</v>
      </c>
      <c r="U44" s="44">
        <v>-0.14378229680795981</v>
      </c>
      <c r="V44" s="44">
        <v>-0.14378229680795981</v>
      </c>
      <c r="W44" s="44">
        <v>-0.14378229680795981</v>
      </c>
      <c r="X44" s="44">
        <v>-0.14378229680795981</v>
      </c>
      <c r="Y44" s="44">
        <v>-0.14378229680795981</v>
      </c>
      <c r="Z44" s="44">
        <v>-0.14378229680795981</v>
      </c>
      <c r="AA44" s="44">
        <v>-0.14378229680795981</v>
      </c>
      <c r="AB44" s="44">
        <v>-0.14378229680795981</v>
      </c>
      <c r="AC44" s="44">
        <v>-0.14378229680795981</v>
      </c>
      <c r="AD44" s="44">
        <v>-0.14378229680795981</v>
      </c>
      <c r="AE44" s="44">
        <v>-0.14378229680795981</v>
      </c>
      <c r="AF44" s="45">
        <v>-0.14378229680795981</v>
      </c>
      <c r="AG44" s="41"/>
      <c r="AH44" s="41"/>
      <c r="AI44" s="27"/>
      <c r="AJ44" s="29"/>
      <c r="AK44" s="29"/>
      <c r="AL44" s="29"/>
    </row>
    <row r="45" spans="1:38" ht="14.25" x14ac:dyDescent="0.2">
      <c r="A45" s="27"/>
      <c r="B45" s="46" t="s">
        <v>137</v>
      </c>
      <c r="C45" s="47">
        <v>-0.11046620253991614</v>
      </c>
      <c r="D45" s="48">
        <v>-0.16805398068203509</v>
      </c>
      <c r="E45" s="48">
        <v>-0.20425725772404246</v>
      </c>
      <c r="F45" s="48">
        <v>-0.22167910836802643</v>
      </c>
      <c r="G45" s="48">
        <v>-0.22444973211438674</v>
      </c>
      <c r="H45" s="48">
        <v>-0.21878489053152181</v>
      </c>
      <c r="I45" s="48">
        <v>-0.21927182408621113</v>
      </c>
      <c r="J45" s="48">
        <v>-0.21257019348387729</v>
      </c>
      <c r="K45" s="48">
        <v>-0.21349809373378104</v>
      </c>
      <c r="L45" s="48">
        <v>-0.21387251437726629</v>
      </c>
      <c r="M45" s="48">
        <v>-0.21387251437726629</v>
      </c>
      <c r="N45" s="48">
        <v>-0.21387251437726629</v>
      </c>
      <c r="O45" s="48">
        <v>-0.21387251437726629</v>
      </c>
      <c r="P45" s="48">
        <v>-0.21387251437726629</v>
      </c>
      <c r="Q45" s="48">
        <v>-0.21387251437726629</v>
      </c>
      <c r="R45" s="48">
        <v>-0.21387251437726629</v>
      </c>
      <c r="S45" s="48">
        <v>-0.21387251437726629</v>
      </c>
      <c r="T45" s="48">
        <v>-0.21387251437726629</v>
      </c>
      <c r="U45" s="48">
        <v>-0.21387251437726629</v>
      </c>
      <c r="V45" s="48">
        <v>-0.21387251437726629</v>
      </c>
      <c r="W45" s="48">
        <v>-0.21387251437726629</v>
      </c>
      <c r="X45" s="48">
        <v>-0.21387251437726629</v>
      </c>
      <c r="Y45" s="48">
        <v>-0.21387251437726629</v>
      </c>
      <c r="Z45" s="48">
        <v>-0.21387251437726629</v>
      </c>
      <c r="AA45" s="48">
        <v>-0.21387251437726629</v>
      </c>
      <c r="AB45" s="48">
        <v>-0.21387251437726629</v>
      </c>
      <c r="AC45" s="48">
        <v>-0.21387251437726629</v>
      </c>
      <c r="AD45" s="48">
        <v>-0.21387251437726629</v>
      </c>
      <c r="AE45" s="48">
        <v>-0.21387251437726629</v>
      </c>
      <c r="AF45" s="49">
        <v>-0.21387251437726629</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-7.1975576713899328E-2</v>
      </c>
      <c r="D47" s="44">
        <v>-9.6645476535492658E-2</v>
      </c>
      <c r="E47" s="44">
        <v>-0.11316044578515191</v>
      </c>
      <c r="F47" s="44">
        <v>-0.12400677093128261</v>
      </c>
      <c r="G47" s="44">
        <v>-0.13209772256153104</v>
      </c>
      <c r="H47" s="44">
        <v>-0.14347094796027554</v>
      </c>
      <c r="I47" s="44">
        <v>-0.15167107764189247</v>
      </c>
      <c r="J47" s="44">
        <v>-0.1610840090565222</v>
      </c>
      <c r="K47" s="44">
        <v>-0.18300918470652991</v>
      </c>
      <c r="L47" s="44">
        <v>-0.21491511652586612</v>
      </c>
      <c r="M47" s="44">
        <v>-0.21491511652586612</v>
      </c>
      <c r="N47" s="44">
        <v>-0.21491511652586612</v>
      </c>
      <c r="O47" s="44">
        <v>-0.21491511652586612</v>
      </c>
      <c r="P47" s="44">
        <v>-0.21491511652586612</v>
      </c>
      <c r="Q47" s="44">
        <v>-0.21491511652586612</v>
      </c>
      <c r="R47" s="44">
        <v>-0.21491511652586612</v>
      </c>
      <c r="S47" s="44">
        <v>-0.21491511652586612</v>
      </c>
      <c r="T47" s="44">
        <v>-0.21491511652586612</v>
      </c>
      <c r="U47" s="44">
        <v>-0.21491511652586612</v>
      </c>
      <c r="V47" s="44">
        <v>-0.21491511652586612</v>
      </c>
      <c r="W47" s="44">
        <v>-0.21491511652586612</v>
      </c>
      <c r="X47" s="44">
        <v>-0.21491511652586612</v>
      </c>
      <c r="Y47" s="44">
        <v>-0.21491511652586612</v>
      </c>
      <c r="Z47" s="44">
        <v>-0.21491511652586612</v>
      </c>
      <c r="AA47" s="44">
        <v>-0.21491511652586612</v>
      </c>
      <c r="AB47" s="44">
        <v>-0.21491511652586612</v>
      </c>
      <c r="AC47" s="44">
        <v>-0.21491511652586612</v>
      </c>
      <c r="AD47" s="44">
        <v>-0.21491511652586612</v>
      </c>
      <c r="AE47" s="44">
        <v>-0.21491511652586612</v>
      </c>
      <c r="AF47" s="45">
        <v>-0.21491511652586612</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-0.20773741010957228</v>
      </c>
      <c r="D63" s="44">
        <v>-0.21236924601961601</v>
      </c>
      <c r="E63" s="44">
        <v>-0.23088864169970108</v>
      </c>
      <c r="F63" s="44">
        <v>-0.22061086499122953</v>
      </c>
      <c r="G63" s="44">
        <v>-0.22562137754496892</v>
      </c>
      <c r="H63" s="44">
        <v>-0.1981531136523077</v>
      </c>
      <c r="I63" s="44">
        <v>-0.1726047329957259</v>
      </c>
      <c r="J63" s="44">
        <v>-0.16305120012127955</v>
      </c>
      <c r="K63" s="44">
        <v>-0.16040102549049315</v>
      </c>
      <c r="L63" s="44">
        <v>-0.19181198381550257</v>
      </c>
      <c r="M63" s="44">
        <v>-0.19181198381550257</v>
      </c>
      <c r="N63" s="44">
        <v>-0.19181198381550257</v>
      </c>
      <c r="O63" s="44">
        <v>-0.19181198381550257</v>
      </c>
      <c r="P63" s="44">
        <v>-0.19181198381550257</v>
      </c>
      <c r="Q63" s="44">
        <v>-0.19181198381550257</v>
      </c>
      <c r="R63" s="44">
        <v>-0.19181198381550257</v>
      </c>
      <c r="S63" s="44">
        <v>-0.19181198381550257</v>
      </c>
      <c r="T63" s="44">
        <v>-0.19181198381550257</v>
      </c>
      <c r="U63" s="44">
        <v>-0.19181198381550257</v>
      </c>
      <c r="V63" s="44">
        <v>-0.19181198381550257</v>
      </c>
      <c r="W63" s="44">
        <v>-0.19181198381550257</v>
      </c>
      <c r="X63" s="44">
        <v>-0.19181198381550257</v>
      </c>
      <c r="Y63" s="44">
        <v>-0.19181198381550257</v>
      </c>
      <c r="Z63" s="44">
        <v>-0.19181198381550257</v>
      </c>
      <c r="AA63" s="44">
        <v>-0.19181198381550257</v>
      </c>
      <c r="AB63" s="44">
        <v>-0.19181198381550257</v>
      </c>
      <c r="AC63" s="44">
        <v>-0.19181198381550257</v>
      </c>
      <c r="AD63" s="44">
        <v>-0.19181198381550257</v>
      </c>
      <c r="AE63" s="44">
        <v>-0.19181198381550257</v>
      </c>
      <c r="AF63" s="45">
        <v>-0.19181198381550257</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25" hidden="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25" hidden="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25" hidden="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25" hidden="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25" hidden="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25" hidden="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25" hidden="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25" hidden="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25" hidden="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25" hidden="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25" hidden="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25" hidden="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25" hidden="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25" hidden="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25" hidden="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
  <cols>
    <col min="1" max="1" width="3.7109375" style="30" customWidth="1"/>
    <col min="2" max="2" width="21"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25" x14ac:dyDescent="0.2">
      <c r="A8" s="27"/>
      <c r="B8" s="132" t="s">
        <v>199</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4.25" x14ac:dyDescent="0.2">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5"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25" x14ac:dyDescent="0.2">
      <c r="A11" s="27"/>
      <c r="B11" s="132" t="s">
        <v>176</v>
      </c>
      <c r="C11" s="33" t="s">
        <v>200</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4.25" x14ac:dyDescent="0.2">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5"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25" x14ac:dyDescent="0.2">
      <c r="A14" s="27"/>
      <c r="B14" s="132" t="s">
        <v>176</v>
      </c>
      <c r="C14" s="33" t="s">
        <v>200</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4.25" x14ac:dyDescent="0.2">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4.25" x14ac:dyDescent="0.2">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4.25" x14ac:dyDescent="0.2">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4.25" x14ac:dyDescent="0.2">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4.25" x14ac:dyDescent="0.2">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4.25" x14ac:dyDescent="0.2">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4.25" x14ac:dyDescent="0.2">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4.25" x14ac:dyDescent="0.2">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4.25" x14ac:dyDescent="0.2">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4.25" x14ac:dyDescent="0.2">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4.25" x14ac:dyDescent="0.2">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4.25" x14ac:dyDescent="0.2">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4.25" x14ac:dyDescent="0.2">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4.25" x14ac:dyDescent="0.2">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4.25" x14ac:dyDescent="0.2">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4.25" x14ac:dyDescent="0.2">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4.25" x14ac:dyDescent="0.2">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4.25" hidden="1" x14ac:dyDescent="0.2"/>
    <row r="33" spans="3:32" ht="14.25" hidden="1" x14ac:dyDescent="0.2"/>
    <row r="34" spans="3:32" ht="14.25" hidden="1" x14ac:dyDescent="0.2"/>
    <row r="35" spans="3:32" ht="14.25" hidden="1" x14ac:dyDescent="0.2"/>
    <row r="36" spans="3:32" ht="14.25" hidden="1" x14ac:dyDescent="0.2"/>
    <row r="37" spans="3:32" ht="14.25" hidden="1" x14ac:dyDescent="0.2"/>
    <row r="38" spans="3:32" ht="14.25" hidden="1" x14ac:dyDescent="0.2"/>
    <row r="39" spans="3:32" ht="14.25" hidden="1" x14ac:dyDescent="0.2"/>
    <row r="40" spans="3:32" ht="14.25" hidden="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4.25" hidden="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4.25" hidden="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4.25" hidden="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4.25" hidden="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4.25" hidden="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4.25" hidden="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4.25" hidden="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4.25" hidden="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4.25" hidden="1" x14ac:dyDescent="0.2">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4.25" hidden="1" x14ac:dyDescent="0.2">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4.25" hidden="1" x14ac:dyDescent="0.2">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4.25" hidden="1" x14ac:dyDescent="0.2">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4.25" hidden="1" x14ac:dyDescent="0.2">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4.25" hidden="1" x14ac:dyDescent="0.2">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4.25" hidden="1" x14ac:dyDescent="0.2">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4.25" hidden="1" x14ac:dyDescent="0.2">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4.25" hidden="1" x14ac:dyDescent="0.2">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4.25" hidden="1" x14ac:dyDescent="0.2">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4.25" hidden="1" x14ac:dyDescent="0.2">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4.25" hidden="1" x14ac:dyDescent="0.2">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4.25" hidden="1" x14ac:dyDescent="0.2">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4.25" hidden="1" x14ac:dyDescent="0.2">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4.25" hidden="1" x14ac:dyDescent="0.2">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4.25" hidden="1" x14ac:dyDescent="0.2">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4.25" hidden="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4.25" hidden="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4.25" hidden="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4.25" hidden="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4.25" hidden="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4.25" hidden="1" x14ac:dyDescent="0.2"/>
    <row r="71" spans="3:32" ht="14.25" hidden="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spans="3:32" ht="0" hidden="1" customHeight="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2">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2">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2"/>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169</v>
      </c>
      <c r="AO6" s="188"/>
      <c r="AP6" s="188"/>
      <c r="AQ6" s="189"/>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2.44</v>
      </c>
      <c r="S11" s="100">
        <v>12.67</v>
      </c>
      <c r="T11" s="27"/>
      <c r="U11" s="98" t="s">
        <v>101</v>
      </c>
      <c r="V11" s="99">
        <v>1</v>
      </c>
      <c r="W11" s="100">
        <v>0.08</v>
      </c>
      <c r="X11" s="100">
        <v>0.25</v>
      </c>
      <c r="Y11" s="100">
        <v>0.47</v>
      </c>
      <c r="Z11" s="100">
        <v>1</v>
      </c>
      <c r="AA11" s="100">
        <v>2.35</v>
      </c>
      <c r="AB11" s="100">
        <v>5.21</v>
      </c>
      <c r="AC11" s="100">
        <v>12.67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v>
      </c>
      <c r="S12" s="103">
        <v>10.119999999999999</v>
      </c>
      <c r="T12" s="27"/>
      <c r="U12" s="27"/>
      <c r="V12" s="101">
        <v>2</v>
      </c>
      <c r="W12" s="103">
        <v>0.08</v>
      </c>
      <c r="X12" s="103">
        <v>0.25</v>
      </c>
      <c r="Y12" s="103">
        <v>0.47</v>
      </c>
      <c r="Z12" s="103">
        <v>1</v>
      </c>
      <c r="AA12" s="103">
        <v>2.35</v>
      </c>
      <c r="AB12" s="103">
        <v>5.21</v>
      </c>
      <c r="AC12" s="103">
        <v>10.119999999999999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7.5957498000000015E-4</v>
      </c>
      <c r="D13" s="102">
        <v>1.655230041E-3</v>
      </c>
      <c r="E13" s="102">
        <v>2.6198210280000004E-3</v>
      </c>
      <c r="F13" s="102">
        <v>6.7382310350000002E-3</v>
      </c>
      <c r="G13" s="102">
        <v>2.973922931E-2</v>
      </c>
      <c r="H13" s="102">
        <v>9.4808710379000016E-2</v>
      </c>
      <c r="I13" s="102">
        <v>0.30945762336999999</v>
      </c>
      <c r="J13" s="27"/>
      <c r="K13" s="27"/>
      <c r="L13" s="101">
        <v>3</v>
      </c>
      <c r="M13" s="103">
        <v>0.02</v>
      </c>
      <c r="N13" s="103">
        <v>0.04</v>
      </c>
      <c r="O13" s="103">
        <v>0.06</v>
      </c>
      <c r="P13" s="103">
        <v>0.16</v>
      </c>
      <c r="Q13" s="103">
        <v>0.73</v>
      </c>
      <c r="R13" s="103">
        <v>2.33</v>
      </c>
      <c r="S13" s="103">
        <v>8.23</v>
      </c>
      <c r="T13" s="27"/>
      <c r="U13" s="27"/>
      <c r="V13" s="101">
        <v>3</v>
      </c>
      <c r="W13" s="103">
        <v>0.1</v>
      </c>
      <c r="X13" s="103">
        <v>0.28000000000000003</v>
      </c>
      <c r="Y13" s="103">
        <v>0.5</v>
      </c>
      <c r="Z13" s="103">
        <v>0.96</v>
      </c>
      <c r="AA13" s="103">
        <v>2.33</v>
      </c>
      <c r="AB13" s="103">
        <v>5.19</v>
      </c>
      <c r="AC13" s="103">
        <v>8.23</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1.3568529512476E-3</v>
      </c>
      <c r="D14" s="102">
        <v>2.3086886842331E-3</v>
      </c>
      <c r="E14" s="102">
        <v>3.6508445541921001E-3</v>
      </c>
      <c r="F14" s="102">
        <v>9.6122293774026004E-3</v>
      </c>
      <c r="G14" s="102">
        <v>4.16081643892139E-2</v>
      </c>
      <c r="H14" s="102">
        <v>0.12395464797584541</v>
      </c>
      <c r="I14" s="102">
        <v>0.35441150253549192</v>
      </c>
      <c r="J14" s="27"/>
      <c r="K14" s="27"/>
      <c r="L14" s="101">
        <v>4</v>
      </c>
      <c r="M14" s="103">
        <v>0.02</v>
      </c>
      <c r="N14" s="103">
        <v>0.04</v>
      </c>
      <c r="O14" s="103">
        <v>7.0000000000000007E-2</v>
      </c>
      <c r="P14" s="103">
        <v>0.17</v>
      </c>
      <c r="Q14" s="103">
        <v>0.75</v>
      </c>
      <c r="R14" s="103">
        <v>2.25</v>
      </c>
      <c r="S14" s="103">
        <v>6.8</v>
      </c>
      <c r="T14" s="27"/>
      <c r="U14" s="27"/>
      <c r="V14" s="101">
        <v>4</v>
      </c>
      <c r="W14" s="103">
        <v>0.12</v>
      </c>
      <c r="X14" s="103">
        <v>0.32</v>
      </c>
      <c r="Y14" s="103">
        <v>0.54</v>
      </c>
      <c r="Z14" s="103">
        <v>0.95</v>
      </c>
      <c r="AA14" s="103">
        <v>2.33</v>
      </c>
      <c r="AB14" s="103">
        <v>5.19</v>
      </c>
      <c r="AC14" s="103">
        <v>6.8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4.7688353660738309E-3</v>
      </c>
      <c r="F15" s="102">
        <v>1.2755920169149159E-2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5.71</v>
      </c>
      <c r="T15" s="27"/>
      <c r="U15" s="27"/>
      <c r="V15" s="101">
        <v>5</v>
      </c>
      <c r="W15" s="103">
        <v>0.16</v>
      </c>
      <c r="X15" s="103">
        <v>0.38</v>
      </c>
      <c r="Y15" s="103">
        <v>0.59</v>
      </c>
      <c r="Z15" s="103">
        <v>0.97</v>
      </c>
      <c r="AA15" s="103">
        <v>2.33</v>
      </c>
      <c r="AB15" s="103">
        <v>5.2</v>
      </c>
      <c r="AC15" s="103">
        <v>5.71</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3.7728617817686973E-3</v>
      </c>
      <c r="E16" s="102">
        <v>5.9774367213830575E-3</v>
      </c>
      <c r="F16" s="102">
        <v>1.6145839164440269E-2</v>
      </c>
      <c r="G16" s="102">
        <v>6.6361921587292261E-2</v>
      </c>
      <c r="H16" s="102">
        <v>0.17630054825291697</v>
      </c>
      <c r="I16" s="102">
        <v>0.41485625649239632</v>
      </c>
      <c r="J16" s="27"/>
      <c r="K16" s="27"/>
      <c r="L16" s="101">
        <v>6</v>
      </c>
      <c r="M16" s="103">
        <v>0.03</v>
      </c>
      <c r="N16" s="103">
        <v>0.05</v>
      </c>
      <c r="O16" s="103">
        <v>7.0000000000000007E-2</v>
      </c>
      <c r="P16" s="103">
        <v>0.19</v>
      </c>
      <c r="Q16" s="103">
        <v>0.78</v>
      </c>
      <c r="R16" s="103">
        <v>2.0499999999999998</v>
      </c>
      <c r="S16" s="103">
        <v>4.87</v>
      </c>
      <c r="T16" s="27"/>
      <c r="U16" s="27"/>
      <c r="V16" s="101">
        <v>6</v>
      </c>
      <c r="W16" s="103">
        <v>0.18</v>
      </c>
      <c r="X16" s="103">
        <v>0.42</v>
      </c>
      <c r="Y16" s="103">
        <v>0.63</v>
      </c>
      <c r="Z16" s="103">
        <v>0.95</v>
      </c>
      <c r="AA16" s="103">
        <v>2.34</v>
      </c>
      <c r="AB16" s="103">
        <v>5.2</v>
      </c>
      <c r="AC16" s="103">
        <v>5.2</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4.5876395735349254E-3</v>
      </c>
      <c r="E17" s="102">
        <v>7.2794387696084387E-3</v>
      </c>
      <c r="F17" s="102">
        <v>1.9758662676569706E-2</v>
      </c>
      <c r="G17" s="102">
        <v>7.885605064202228E-2</v>
      </c>
      <c r="H17" s="102">
        <v>0.19961278633647503</v>
      </c>
      <c r="I17" s="102">
        <v>0.43701454371214365</v>
      </c>
      <c r="J17" s="27"/>
      <c r="K17" s="27"/>
      <c r="L17" s="101">
        <v>7</v>
      </c>
      <c r="M17" s="103">
        <v>0.03</v>
      </c>
      <c r="N17" s="103">
        <v>0.05</v>
      </c>
      <c r="O17" s="103">
        <v>0.08</v>
      </c>
      <c r="P17" s="103">
        <v>0.2</v>
      </c>
      <c r="Q17" s="103">
        <v>0.78</v>
      </c>
      <c r="R17" s="103">
        <v>1.95</v>
      </c>
      <c r="S17" s="103">
        <v>4.2</v>
      </c>
      <c r="T17" s="27"/>
      <c r="U17" s="27"/>
      <c r="V17" s="101">
        <v>7</v>
      </c>
      <c r="W17" s="103">
        <v>0.19</v>
      </c>
      <c r="X17" s="103">
        <v>0.44</v>
      </c>
      <c r="Y17" s="103">
        <v>0.63</v>
      </c>
      <c r="Z17" s="103">
        <v>0.9</v>
      </c>
      <c r="AA17" s="103">
        <v>2.34</v>
      </c>
      <c r="AB17" s="103">
        <v>5.21</v>
      </c>
      <c r="AC17" s="103">
        <v>5.21</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5.4606286396769663E-3</v>
      </c>
      <c r="E18" s="102">
        <v>8.6767890274299445E-3</v>
      </c>
      <c r="F18" s="102">
        <v>2.3571192458439423E-2</v>
      </c>
      <c r="G18" s="102">
        <v>9.124804496053926E-2</v>
      </c>
      <c r="H18" s="102">
        <v>0.22119729805300301</v>
      </c>
      <c r="I18" s="102">
        <v>0.45604671689252307</v>
      </c>
      <c r="J18" s="27"/>
      <c r="K18" s="27"/>
      <c r="L18" s="101">
        <v>8</v>
      </c>
      <c r="M18" s="103">
        <v>0.04</v>
      </c>
      <c r="N18" s="103">
        <v>0.05</v>
      </c>
      <c r="O18" s="103">
        <v>0.08</v>
      </c>
      <c r="P18" s="103">
        <v>0.21</v>
      </c>
      <c r="Q18" s="103">
        <v>0.78</v>
      </c>
      <c r="R18" s="103">
        <v>1.85</v>
      </c>
      <c r="S18" s="103">
        <v>3.66</v>
      </c>
      <c r="T18" s="27"/>
      <c r="U18" s="27"/>
      <c r="V18" s="101">
        <v>8</v>
      </c>
      <c r="W18" s="103">
        <v>0.18</v>
      </c>
      <c r="X18" s="103">
        <v>0.43</v>
      </c>
      <c r="Y18" s="103">
        <v>0.62</v>
      </c>
      <c r="Z18" s="103">
        <v>0.89</v>
      </c>
      <c r="AA18" s="103">
        <v>2.34</v>
      </c>
      <c r="AB18" s="103">
        <v>5.21</v>
      </c>
      <c r="AC18" s="103">
        <v>5.21</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6.3941863884052434E-3</v>
      </c>
      <c r="E19" s="102">
        <v>1.0170628904931981E-2</v>
      </c>
      <c r="F19" s="102">
        <v>2.7560622151480141E-2</v>
      </c>
      <c r="G19" s="102">
        <v>0.10344723711508005</v>
      </c>
      <c r="H19" s="102">
        <v>0.24120763357603964</v>
      </c>
      <c r="I19" s="102">
        <v>0.47281910620461987</v>
      </c>
      <c r="J19" s="27"/>
      <c r="K19" s="27"/>
      <c r="L19" s="101">
        <v>9</v>
      </c>
      <c r="M19" s="103">
        <v>0.04</v>
      </c>
      <c r="N19" s="103">
        <v>0.05</v>
      </c>
      <c r="O19" s="103">
        <v>0.08</v>
      </c>
      <c r="P19" s="103">
        <v>0.21</v>
      </c>
      <c r="Q19" s="103">
        <v>0.77</v>
      </c>
      <c r="R19" s="103">
        <v>1.75</v>
      </c>
      <c r="S19" s="103">
        <v>3.22</v>
      </c>
      <c r="T19" s="27"/>
      <c r="U19" s="27"/>
      <c r="V19" s="101">
        <v>9</v>
      </c>
      <c r="W19" s="103">
        <v>0.19</v>
      </c>
      <c r="X19" s="103">
        <v>0.45</v>
      </c>
      <c r="Y19" s="103">
        <v>0.64</v>
      </c>
      <c r="Z19" s="103">
        <v>0.92</v>
      </c>
      <c r="AA19" s="103">
        <v>2.34</v>
      </c>
      <c r="AB19" s="103">
        <v>5.21</v>
      </c>
      <c r="AC19" s="103">
        <v>5.21</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1.1761349118128747E-2</v>
      </c>
      <c r="F20" s="102">
        <v>3.1704865976962149E-2</v>
      </c>
      <c r="G20" s="102">
        <v>0.11538908167630565</v>
      </c>
      <c r="H20" s="102">
        <v>0.25979213630864173</v>
      </c>
      <c r="I20" s="102">
        <v>0.48787155661470516</v>
      </c>
      <c r="J20" s="27"/>
      <c r="K20" s="27"/>
      <c r="L20" s="101">
        <v>10</v>
      </c>
      <c r="M20" s="103">
        <v>0.04</v>
      </c>
      <c r="N20" s="103">
        <v>0.05</v>
      </c>
      <c r="O20" s="103">
        <v>0.08</v>
      </c>
      <c r="P20" s="103">
        <v>0.22</v>
      </c>
      <c r="Q20" s="103">
        <v>0.76</v>
      </c>
      <c r="R20" s="103">
        <v>1.65</v>
      </c>
      <c r="S20" s="103">
        <v>2.86</v>
      </c>
      <c r="T20" s="27"/>
      <c r="U20" s="27"/>
      <c r="V20" s="101">
        <v>10</v>
      </c>
      <c r="W20" s="103">
        <v>0.21</v>
      </c>
      <c r="X20" s="103">
        <v>0.48</v>
      </c>
      <c r="Y20" s="103">
        <v>0.67</v>
      </c>
      <c r="Z20" s="103">
        <v>0.96</v>
      </c>
      <c r="AA20" s="103">
        <v>2.34</v>
      </c>
      <c r="AB20" s="103">
        <v>5.21</v>
      </c>
      <c r="AC20" s="103">
        <v>5.21</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8.4519290308338081E-3</v>
      </c>
      <c r="E21" s="102">
        <v>1.344865730183971E-2</v>
      </c>
      <c r="F21" s="102">
        <v>3.598285252895167E-2</v>
      </c>
      <c r="G21" s="102">
        <v>0.12702915206858445</v>
      </c>
      <c r="H21" s="102">
        <v>0.27708771867443271</v>
      </c>
      <c r="I21" s="102">
        <v>0.50155419127507028</v>
      </c>
      <c r="J21" s="27"/>
      <c r="K21" s="27"/>
      <c r="L21" s="101">
        <v>11</v>
      </c>
      <c r="M21" s="103">
        <v>0.04</v>
      </c>
      <c r="N21" s="103">
        <v>0.05</v>
      </c>
      <c r="O21" s="103">
        <v>0.09</v>
      </c>
      <c r="P21" s="103">
        <v>0.22</v>
      </c>
      <c r="Q21" s="103">
        <v>0.75</v>
      </c>
      <c r="R21" s="103">
        <v>1.56</v>
      </c>
      <c r="S21" s="103">
        <v>2.5499999999999998</v>
      </c>
      <c r="T21" s="27"/>
      <c r="U21" s="27"/>
      <c r="V21" s="101">
        <v>11</v>
      </c>
      <c r="W21" s="103">
        <v>0.23</v>
      </c>
      <c r="X21" s="103">
        <v>0.5</v>
      </c>
      <c r="Y21" s="103">
        <v>0.68</v>
      </c>
      <c r="Z21" s="103">
        <v>0.99</v>
      </c>
      <c r="AA21" s="103">
        <v>2.34</v>
      </c>
      <c r="AB21" s="103">
        <v>5.21</v>
      </c>
      <c r="AC21" s="103">
        <v>5.21</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8.3258774869825782E-3</v>
      </c>
      <c r="D22" s="102">
        <v>9.5801332751283361E-3</v>
      </c>
      <c r="E22" s="102">
        <v>1.5231652240818771E-2</v>
      </c>
      <c r="F22" s="102">
        <v>4.0374748445493158E-2</v>
      </c>
      <c r="G22" s="102">
        <v>0.13833842714389868</v>
      </c>
      <c r="H22" s="102">
        <v>0.29321783440539256</v>
      </c>
      <c r="I22" s="102">
        <v>0.51410473013924218</v>
      </c>
      <c r="J22" s="27"/>
      <c r="K22" s="27"/>
      <c r="L22" s="101">
        <v>12</v>
      </c>
      <c r="M22" s="103">
        <v>0.04</v>
      </c>
      <c r="N22" s="103">
        <v>0.06</v>
      </c>
      <c r="O22" s="103">
        <v>0.09</v>
      </c>
      <c r="P22" s="103">
        <v>0.22</v>
      </c>
      <c r="Q22" s="103">
        <v>0.74</v>
      </c>
      <c r="R22" s="103">
        <v>1.48</v>
      </c>
      <c r="S22" s="103">
        <v>2.29</v>
      </c>
      <c r="T22" s="27"/>
      <c r="U22" s="27"/>
      <c r="V22" s="101">
        <v>12</v>
      </c>
      <c r="W22" s="103">
        <v>0.24</v>
      </c>
      <c r="X22" s="103">
        <v>0.52</v>
      </c>
      <c r="Y22" s="103">
        <v>0.69</v>
      </c>
      <c r="Z22" s="103">
        <v>0.99</v>
      </c>
      <c r="AA22" s="103">
        <v>2.34</v>
      </c>
      <c r="AB22" s="103">
        <v>5.21</v>
      </c>
      <c r="AC22" s="103">
        <v>5.21</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1.0776861478857437E-2</v>
      </c>
      <c r="E23" s="102">
        <v>1.710890037113939E-2</v>
      </c>
      <c r="F23" s="102">
        <v>4.4862106579942218E-2</v>
      </c>
      <c r="G23" s="102">
        <v>0.14929960468619147</v>
      </c>
      <c r="H23" s="102">
        <v>0.30829250741687259</v>
      </c>
      <c r="I23" s="102">
        <v>0.52569257974238937</v>
      </c>
      <c r="J23" s="27"/>
      <c r="K23" s="27"/>
      <c r="L23" s="101">
        <v>13</v>
      </c>
      <c r="M23" s="103">
        <v>0.05</v>
      </c>
      <c r="N23" s="103">
        <v>0.06</v>
      </c>
      <c r="O23" s="103">
        <v>0.09</v>
      </c>
      <c r="P23" s="103">
        <v>0.23</v>
      </c>
      <c r="Q23" s="103">
        <v>0.72</v>
      </c>
      <c r="R23" s="103">
        <v>1.4</v>
      </c>
      <c r="S23" s="103">
        <v>2.0699999999999998</v>
      </c>
      <c r="T23" s="27"/>
      <c r="U23" s="27"/>
      <c r="V23" s="101">
        <v>13</v>
      </c>
      <c r="W23" s="103">
        <v>0.26</v>
      </c>
      <c r="X23" s="103">
        <v>0.54</v>
      </c>
      <c r="Y23" s="103">
        <v>0.7</v>
      </c>
      <c r="Z23" s="103">
        <v>1</v>
      </c>
      <c r="AA23" s="103">
        <v>2.34</v>
      </c>
      <c r="AB23" s="103">
        <v>5.21</v>
      </c>
      <c r="AC23" s="103">
        <v>5.21</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1.2043517329251166E-2</v>
      </c>
      <c r="E24" s="102">
        <v>1.9078511345443808E-2</v>
      </c>
      <c r="F24" s="102">
        <v>4.9427946392384348E-2</v>
      </c>
      <c r="G24" s="102">
        <v>0.1599042275981109</v>
      </c>
      <c r="H24" s="102">
        <v>0.32240928616244374</v>
      </c>
      <c r="I24" s="102">
        <v>0.53644427567659669</v>
      </c>
      <c r="J24" s="27"/>
      <c r="K24" s="27"/>
      <c r="L24" s="101">
        <v>14</v>
      </c>
      <c r="M24" s="103">
        <v>0.05</v>
      </c>
      <c r="N24" s="103">
        <v>0.06</v>
      </c>
      <c r="O24" s="103">
        <v>0.09</v>
      </c>
      <c r="P24" s="103">
        <v>0.23</v>
      </c>
      <c r="Q24" s="103">
        <v>0.71</v>
      </c>
      <c r="R24" s="103">
        <v>1.32</v>
      </c>
      <c r="S24" s="103">
        <v>1.87</v>
      </c>
      <c r="T24" s="27"/>
      <c r="U24" s="27"/>
      <c r="V24" s="101">
        <v>14</v>
      </c>
      <c r="W24" s="103">
        <v>0.26</v>
      </c>
      <c r="X24" s="103">
        <v>0.55000000000000004</v>
      </c>
      <c r="Y24" s="103">
        <v>0.71</v>
      </c>
      <c r="Z24" s="103">
        <v>1</v>
      </c>
      <c r="AA24" s="103">
        <v>2.34</v>
      </c>
      <c r="AB24" s="103">
        <v>5.21</v>
      </c>
      <c r="AC24" s="103">
        <v>5.21</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1.1646482262928078E-2</v>
      </c>
      <c r="D25" s="102">
        <v>1.3381228639384459E-2</v>
      </c>
      <c r="E25" s="102">
        <v>2.1138210421124376E-2</v>
      </c>
      <c r="F25" s="102">
        <v>5.4056778892277606E-2</v>
      </c>
      <c r="G25" s="102">
        <v>0.17015045038896745</v>
      </c>
      <c r="H25" s="102">
        <v>0.33565453974310239</v>
      </c>
      <c r="I25" s="102">
        <v>0.54645840296924808</v>
      </c>
      <c r="J25" s="27"/>
      <c r="K25" s="27"/>
      <c r="L25" s="101">
        <v>15</v>
      </c>
      <c r="M25" s="103">
        <v>0.05</v>
      </c>
      <c r="N25" s="103">
        <v>0.06</v>
      </c>
      <c r="O25" s="103">
        <v>0.1</v>
      </c>
      <c r="P25" s="103">
        <v>0.23</v>
      </c>
      <c r="Q25" s="103">
        <v>0.69</v>
      </c>
      <c r="R25" s="103">
        <v>1.25</v>
      </c>
      <c r="S25" s="103">
        <v>1.7</v>
      </c>
      <c r="T25" s="27"/>
      <c r="U25" s="27"/>
      <c r="V25" s="101">
        <v>15</v>
      </c>
      <c r="W25" s="103">
        <v>0.26</v>
      </c>
      <c r="X25" s="103">
        <v>0.55000000000000004</v>
      </c>
      <c r="Y25" s="103">
        <v>0.71</v>
      </c>
      <c r="Z25" s="103">
        <v>1</v>
      </c>
      <c r="AA25" s="103">
        <v>2.34</v>
      </c>
      <c r="AB25" s="103">
        <v>5.21</v>
      </c>
      <c r="AC25" s="103">
        <v>5.21</v>
      </c>
      <c r="AD25" s="27"/>
      <c r="AE25" s="27"/>
      <c r="AF25" s="101">
        <v>15</v>
      </c>
      <c r="AG25" s="103">
        <v>0.08</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1.2839609678994199E-2</v>
      </c>
      <c r="D26" s="102">
        <v>1.4790841868637761E-2</v>
      </c>
      <c r="E26" s="102">
        <v>2.328540620403818E-2</v>
      </c>
      <c r="F26" s="102">
        <v>5.8734588986212838E-2</v>
      </c>
      <c r="G26" s="102">
        <v>0.18004130849459554</v>
      </c>
      <c r="H26" s="102">
        <v>0.34810480630202045</v>
      </c>
      <c r="I26" s="102">
        <v>0.55581453363077471</v>
      </c>
      <c r="J26" s="27"/>
      <c r="K26" s="27"/>
      <c r="L26" s="101">
        <v>16</v>
      </c>
      <c r="M26" s="103">
        <v>0.05</v>
      </c>
      <c r="N26" s="103">
        <v>0.06</v>
      </c>
      <c r="O26" s="103">
        <v>0.1</v>
      </c>
      <c r="P26" s="103">
        <v>0.23</v>
      </c>
      <c r="Q26" s="103">
        <v>0.67</v>
      </c>
      <c r="R26" s="103">
        <v>1.18</v>
      </c>
      <c r="S26" s="103">
        <v>1.56</v>
      </c>
      <c r="T26" s="27"/>
      <c r="U26" s="27"/>
      <c r="V26" s="101">
        <v>16</v>
      </c>
      <c r="W26" s="103">
        <v>0.26</v>
      </c>
      <c r="X26" s="103">
        <v>0.55000000000000004</v>
      </c>
      <c r="Y26" s="103">
        <v>0.71</v>
      </c>
      <c r="Z26" s="103">
        <v>1</v>
      </c>
      <c r="AA26" s="103">
        <v>2.34</v>
      </c>
      <c r="AB26" s="103">
        <v>5.2</v>
      </c>
      <c r="AC26" s="103">
        <v>5.2</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1.407820769534518E-2</v>
      </c>
      <c r="D27" s="102">
        <v>1.6272922823772688E-2</v>
      </c>
      <c r="E27" s="102">
        <v>2.5517252876680822E-2</v>
      </c>
      <c r="F27" s="102">
        <v>6.3448786817447173E-2</v>
      </c>
      <c r="G27" s="102">
        <v>0.18958338146894518</v>
      </c>
      <c r="H27" s="102">
        <v>0.35982806020087749</v>
      </c>
      <c r="I27" s="102">
        <v>0.56457872650265573</v>
      </c>
      <c r="J27" s="27"/>
      <c r="K27" s="27"/>
      <c r="L27" s="101">
        <v>17</v>
      </c>
      <c r="M27" s="103">
        <v>0.05</v>
      </c>
      <c r="N27" s="103">
        <v>7.0000000000000007E-2</v>
      </c>
      <c r="O27" s="103">
        <v>0.1</v>
      </c>
      <c r="P27" s="103">
        <v>0.24</v>
      </c>
      <c r="Q27" s="103">
        <v>0.65</v>
      </c>
      <c r="R27" s="103">
        <v>1.1100000000000001</v>
      </c>
      <c r="S27" s="103">
        <v>1.42</v>
      </c>
      <c r="T27" s="27"/>
      <c r="U27" s="27"/>
      <c r="V27" s="101">
        <v>17</v>
      </c>
      <c r="W27" s="103">
        <v>0.26</v>
      </c>
      <c r="X27" s="103">
        <v>0.55000000000000004</v>
      </c>
      <c r="Y27" s="103">
        <v>0.71</v>
      </c>
      <c r="Z27" s="103">
        <v>1</v>
      </c>
      <c r="AA27" s="103">
        <v>2.34</v>
      </c>
      <c r="AB27" s="103">
        <v>5.2</v>
      </c>
      <c r="AC27" s="103">
        <v>5.2</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2.7830706484980879E-2</v>
      </c>
      <c r="F28" s="102">
        <v>6.8188137792565259E-2</v>
      </c>
      <c r="G28" s="102">
        <v>0.19878576405385315</v>
      </c>
      <c r="H28" s="102">
        <v>0.3708848453348535</v>
      </c>
      <c r="I28" s="102">
        <v>0.572807023679483</v>
      </c>
      <c r="J28" s="27"/>
      <c r="K28" s="27"/>
      <c r="L28" s="101">
        <v>18</v>
      </c>
      <c r="M28" s="103">
        <v>0.05</v>
      </c>
      <c r="N28" s="103">
        <v>7.0000000000000007E-2</v>
      </c>
      <c r="O28" s="103">
        <v>0.1</v>
      </c>
      <c r="P28" s="103">
        <v>0.24</v>
      </c>
      <c r="Q28" s="103">
        <v>0.63</v>
      </c>
      <c r="R28" s="103">
        <v>1.05</v>
      </c>
      <c r="S28" s="103">
        <v>1.31</v>
      </c>
      <c r="T28" s="27"/>
      <c r="U28" s="27"/>
      <c r="V28" s="101">
        <v>18</v>
      </c>
      <c r="W28" s="103">
        <v>0.26</v>
      </c>
      <c r="X28" s="103">
        <v>0.55000000000000004</v>
      </c>
      <c r="Y28" s="103">
        <v>0.71</v>
      </c>
      <c r="Z28" s="103">
        <v>1</v>
      </c>
      <c r="AA28" s="103">
        <v>2.34</v>
      </c>
      <c r="AB28" s="103">
        <v>5.2</v>
      </c>
      <c r="AC28" s="103">
        <v>5.2</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3.0222575180212236E-2</v>
      </c>
      <c r="F29" s="102">
        <v>7.2942679037715105E-2</v>
      </c>
      <c r="G29" s="102">
        <v>0.20765927746789808</v>
      </c>
      <c r="H29" s="102">
        <v>0.38132926237579368</v>
      </c>
      <c r="I29" s="102">
        <v>0.58054775745322484</v>
      </c>
      <c r="J29" s="27"/>
      <c r="K29" s="27"/>
      <c r="L29" s="101">
        <v>19</v>
      </c>
      <c r="M29" s="103">
        <v>0.05</v>
      </c>
      <c r="N29" s="103">
        <v>7.0000000000000007E-2</v>
      </c>
      <c r="O29" s="103">
        <v>0.11</v>
      </c>
      <c r="P29" s="103">
        <v>0.24</v>
      </c>
      <c r="Q29" s="103">
        <v>0.61</v>
      </c>
      <c r="R29" s="103">
        <v>1</v>
      </c>
      <c r="S29" s="103">
        <v>1.2</v>
      </c>
      <c r="T29" s="27"/>
      <c r="U29" s="27"/>
      <c r="V29" s="101">
        <v>19</v>
      </c>
      <c r="W29" s="103">
        <v>0.26</v>
      </c>
      <c r="X29" s="103">
        <v>0.55000000000000004</v>
      </c>
      <c r="Y29" s="103">
        <v>0.71</v>
      </c>
      <c r="Z29" s="103">
        <v>1</v>
      </c>
      <c r="AA29" s="103">
        <v>2.34</v>
      </c>
      <c r="AB29" s="103">
        <v>5.21</v>
      </c>
      <c r="AC29" s="103">
        <v>5.21</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1.8081530691057345E-2</v>
      </c>
      <c r="D30" s="102">
        <v>2.1155565708310273E-2</v>
      </c>
      <c r="E30" s="102">
        <v>3.2689563538015408E-2</v>
      </c>
      <c r="F30" s="102">
        <v>7.770362825910998E-2</v>
      </c>
      <c r="G30" s="102">
        <v>0.21621586780136795</v>
      </c>
      <c r="H30" s="102">
        <v>0.39120981669067084</v>
      </c>
      <c r="I30" s="102">
        <v>0.58784313414086209</v>
      </c>
      <c r="J30" s="27"/>
      <c r="K30" s="27"/>
      <c r="L30" s="101">
        <v>20</v>
      </c>
      <c r="M30" s="103">
        <v>0.05</v>
      </c>
      <c r="N30" s="103">
        <v>7.0000000000000007E-2</v>
      </c>
      <c r="O30" s="103">
        <v>0.11</v>
      </c>
      <c r="P30" s="103">
        <v>0.24</v>
      </c>
      <c r="Q30" s="103">
        <v>0.59</v>
      </c>
      <c r="R30" s="103">
        <v>0.94</v>
      </c>
      <c r="S30" s="103">
        <v>1.1100000000000001</v>
      </c>
      <c r="T30" s="27"/>
      <c r="U30" s="27"/>
      <c r="V30" s="101">
        <v>20</v>
      </c>
      <c r="W30" s="103">
        <v>0.26</v>
      </c>
      <c r="X30" s="103">
        <v>0.55000000000000004</v>
      </c>
      <c r="Y30" s="103">
        <v>0.71</v>
      </c>
      <c r="Z30" s="103">
        <v>1</v>
      </c>
      <c r="AA30" s="103">
        <v>2.34</v>
      </c>
      <c r="AB30" s="103">
        <v>5.21</v>
      </c>
      <c r="AC30" s="103">
        <v>5.21</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1.9516445445586797E-2</v>
      </c>
      <c r="D31" s="102">
        <v>2.2927836772779726E-2</v>
      </c>
      <c r="E31" s="102">
        <v>3.5228311227522915E-2</v>
      </c>
      <c r="F31" s="102">
        <v>8.2463289486235936E-2</v>
      </c>
      <c r="G31" s="102">
        <v>0.22446814989535799</v>
      </c>
      <c r="H31" s="102">
        <v>0.40057014146646003</v>
      </c>
      <c r="I31" s="102">
        <v>0.59473036546547409</v>
      </c>
      <c r="J31" s="27"/>
      <c r="K31" s="27"/>
      <c r="L31" s="101">
        <v>21</v>
      </c>
      <c r="M31" s="103">
        <v>0.05</v>
      </c>
      <c r="N31" s="103">
        <v>7.0000000000000007E-2</v>
      </c>
      <c r="O31" s="103">
        <v>0.11</v>
      </c>
      <c r="P31" s="103">
        <v>0.23</v>
      </c>
      <c r="Q31" s="103">
        <v>0.56999999999999995</v>
      </c>
      <c r="R31" s="103">
        <v>0.89</v>
      </c>
      <c r="S31" s="103">
        <v>1.03</v>
      </c>
      <c r="T31" s="27"/>
      <c r="U31" s="27"/>
      <c r="V31" s="101">
        <v>21</v>
      </c>
      <c r="W31" s="103">
        <v>0.26</v>
      </c>
      <c r="X31" s="103">
        <v>0.55000000000000004</v>
      </c>
      <c r="Y31" s="103">
        <v>0.71</v>
      </c>
      <c r="Z31" s="103">
        <v>1</v>
      </c>
      <c r="AA31" s="103">
        <v>2.34</v>
      </c>
      <c r="AB31" s="103">
        <v>5.21</v>
      </c>
      <c r="AC31" s="103">
        <v>5.21</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2.1003664319932537E-2</v>
      </c>
      <c r="D32" s="102">
        <v>2.4771511988807421E-2</v>
      </c>
      <c r="E32" s="102">
        <v>3.7835426398453928E-2</v>
      </c>
      <c r="F32" s="102">
        <v>8.7214958960225353E-2</v>
      </c>
      <c r="G32" s="102">
        <v>0.23242906413304376</v>
      </c>
      <c r="H32" s="102">
        <v>0.40944961273441977</v>
      </c>
      <c r="I32" s="102">
        <v>0.60124250726174855</v>
      </c>
      <c r="J32" s="27"/>
      <c r="K32" s="27"/>
      <c r="L32" s="101">
        <v>22</v>
      </c>
      <c r="M32" s="103">
        <v>0.06</v>
      </c>
      <c r="N32" s="103">
        <v>7.0000000000000007E-2</v>
      </c>
      <c r="O32" s="103">
        <v>0.11</v>
      </c>
      <c r="P32" s="103">
        <v>0.23</v>
      </c>
      <c r="Q32" s="103">
        <v>0.56000000000000005</v>
      </c>
      <c r="R32" s="103">
        <v>0.85</v>
      </c>
      <c r="S32" s="103">
        <v>0.95</v>
      </c>
      <c r="T32" s="27"/>
      <c r="U32" s="27"/>
      <c r="V32" s="101">
        <v>22</v>
      </c>
      <c r="W32" s="103">
        <v>0.26</v>
      </c>
      <c r="X32" s="103">
        <v>0.55000000000000004</v>
      </c>
      <c r="Y32" s="103">
        <v>0.71</v>
      </c>
      <c r="Z32" s="103">
        <v>1</v>
      </c>
      <c r="AA32" s="103">
        <v>2.34</v>
      </c>
      <c r="AB32" s="103">
        <v>5.21</v>
      </c>
      <c r="AC32" s="103">
        <v>5.21</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2.2544231118337213E-2</v>
      </c>
      <c r="D33" s="102">
        <v>2.6685700300049367E-2</v>
      </c>
      <c r="E33" s="102">
        <v>4.050751420743149E-2</v>
      </c>
      <c r="F33" s="102">
        <v>9.1952833468718423E-2</v>
      </c>
      <c r="G33" s="102">
        <v>0.24011162068326092</v>
      </c>
      <c r="H33" s="102">
        <v>0.41788387248071274</v>
      </c>
      <c r="I33" s="102">
        <v>0.60740910186489405</v>
      </c>
      <c r="J33" s="27"/>
      <c r="K33" s="27"/>
      <c r="L33" s="101">
        <v>23</v>
      </c>
      <c r="M33" s="103">
        <v>0.06</v>
      </c>
      <c r="N33" s="103">
        <v>0.08</v>
      </c>
      <c r="O33" s="103">
        <v>0.11</v>
      </c>
      <c r="P33" s="103">
        <v>0.23</v>
      </c>
      <c r="Q33" s="103">
        <v>0.54</v>
      </c>
      <c r="R33" s="103">
        <v>0.8</v>
      </c>
      <c r="S33" s="103">
        <v>0.88</v>
      </c>
      <c r="T33" s="27"/>
      <c r="U33" s="27"/>
      <c r="V33" s="101">
        <v>23</v>
      </c>
      <c r="W33" s="103">
        <v>0.26</v>
      </c>
      <c r="X33" s="103">
        <v>0.55000000000000004</v>
      </c>
      <c r="Y33" s="103">
        <v>0.71</v>
      </c>
      <c r="Z33" s="103">
        <v>1</v>
      </c>
      <c r="AA33" s="103">
        <v>2.34</v>
      </c>
      <c r="AB33" s="103">
        <v>5.21</v>
      </c>
      <c r="AC33" s="103">
        <v>5.21</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2.4139037513235633E-2</v>
      </c>
      <c r="D34" s="102">
        <v>2.8669324577214449E-2</v>
      </c>
      <c r="E34" s="102">
        <v>4.3241200928138705E-2</v>
      </c>
      <c r="F34" s="102">
        <v>9.6671922684691644E-2</v>
      </c>
      <c r="G34" s="102">
        <v>0.2475287113167588</v>
      </c>
      <c r="H34" s="102">
        <v>0.42590527439787496</v>
      </c>
      <c r="I34" s="102">
        <v>0.61325668384517174</v>
      </c>
      <c r="J34" s="27"/>
      <c r="K34" s="27"/>
      <c r="L34" s="101">
        <v>24</v>
      </c>
      <c r="M34" s="103">
        <v>0.06</v>
      </c>
      <c r="N34" s="103">
        <v>0.08</v>
      </c>
      <c r="O34" s="103">
        <v>0.11</v>
      </c>
      <c r="P34" s="103">
        <v>0.23</v>
      </c>
      <c r="Q34" s="103">
        <v>0.52</v>
      </c>
      <c r="R34" s="103">
        <v>0.76</v>
      </c>
      <c r="S34" s="103">
        <v>0.82</v>
      </c>
      <c r="T34" s="27"/>
      <c r="U34" s="27"/>
      <c r="V34" s="101">
        <v>24</v>
      </c>
      <c r="W34" s="103">
        <v>0.26</v>
      </c>
      <c r="X34" s="103">
        <v>0.55000000000000004</v>
      </c>
      <c r="Y34" s="103">
        <v>0.71</v>
      </c>
      <c r="Z34" s="103">
        <v>1</v>
      </c>
      <c r="AA34" s="103">
        <v>2.34</v>
      </c>
      <c r="AB34" s="103">
        <v>5.21</v>
      </c>
      <c r="AC34" s="103">
        <v>5.21</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2.5788814138423113E-2</v>
      </c>
      <c r="D35" s="102">
        <v>3.0721139821063004E-2</v>
      </c>
      <c r="E35" s="102">
        <v>4.6033154092087046E-2</v>
      </c>
      <c r="F35" s="102">
        <v>0.10136796650124327</v>
      </c>
      <c r="G35" s="102">
        <v>0.25469297328856316</v>
      </c>
      <c r="H35" s="102">
        <v>0.43354326485241257</v>
      </c>
      <c r="I35" s="102">
        <v>0.61880918717681133</v>
      </c>
      <c r="J35" s="27"/>
      <c r="K35" s="27"/>
      <c r="L35" s="101">
        <v>25</v>
      </c>
      <c r="M35" s="103">
        <v>0.06</v>
      </c>
      <c r="N35" s="103">
        <v>0.08</v>
      </c>
      <c r="O35" s="103">
        <v>0.12</v>
      </c>
      <c r="P35" s="103">
        <v>0.23</v>
      </c>
      <c r="Q35" s="103">
        <v>0.5</v>
      </c>
      <c r="R35" s="103">
        <v>0.72</v>
      </c>
      <c r="S35" s="103">
        <v>0.76</v>
      </c>
      <c r="T35" s="27"/>
      <c r="U35" s="27"/>
      <c r="V35" s="101">
        <v>25</v>
      </c>
      <c r="W35" s="103">
        <v>0.26</v>
      </c>
      <c r="X35" s="103">
        <v>0.55000000000000004</v>
      </c>
      <c r="Y35" s="103">
        <v>0.71</v>
      </c>
      <c r="Z35" s="103">
        <v>1</v>
      </c>
      <c r="AA35" s="103">
        <v>2.34</v>
      </c>
      <c r="AB35" s="103">
        <v>5.2</v>
      </c>
      <c r="AC35" s="103">
        <v>5.2</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3.2839751231681757E-2</v>
      </c>
      <c r="E36" s="102">
        <v>4.8880099094411274E-2</v>
      </c>
      <c r="F36" s="102">
        <v>0.10603735793161219</v>
      </c>
      <c r="G36" s="102">
        <v>0.26161669320370851</v>
      </c>
      <c r="H36" s="102">
        <v>0.44082470969118137</v>
      </c>
      <c r="I36" s="102">
        <v>0.62408827899076025</v>
      </c>
      <c r="J36" s="27"/>
      <c r="K36" s="27"/>
      <c r="L36" s="101">
        <v>26</v>
      </c>
      <c r="M36" s="103">
        <v>0.06</v>
      </c>
      <c r="N36" s="103">
        <v>0.08</v>
      </c>
      <c r="O36" s="103">
        <v>0.12</v>
      </c>
      <c r="P36" s="103">
        <v>0.23</v>
      </c>
      <c r="Q36" s="103">
        <v>0.49</v>
      </c>
      <c r="R36" s="103">
        <v>0.68</v>
      </c>
      <c r="S36" s="103">
        <v>0.71</v>
      </c>
      <c r="T36" s="27"/>
      <c r="U36" s="27"/>
      <c r="V36" s="101">
        <v>26</v>
      </c>
      <c r="W36" s="103">
        <v>0.26</v>
      </c>
      <c r="X36" s="103">
        <v>0.55000000000000004</v>
      </c>
      <c r="Y36" s="103">
        <v>0.71</v>
      </c>
      <c r="Z36" s="103">
        <v>1</v>
      </c>
      <c r="AA36" s="103">
        <v>2.34</v>
      </c>
      <c r="AB36" s="103">
        <v>5.2</v>
      </c>
      <c r="AC36" s="103">
        <v>5.2</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3.50236318934403E-2</v>
      </c>
      <c r="E37" s="102">
        <v>5.177883267724482E-2</v>
      </c>
      <c r="F37" s="102">
        <v>0.11067707183326006</v>
      </c>
      <c r="G37" s="102">
        <v>0.26831174146214976</v>
      </c>
      <c r="H37" s="102">
        <v>0.44777417574414197</v>
      </c>
      <c r="I37" s="102">
        <v>0.62911363710709678</v>
      </c>
      <c r="J37" s="27"/>
      <c r="K37" s="27"/>
      <c r="L37" s="101">
        <v>27</v>
      </c>
      <c r="M37" s="103">
        <v>0.06</v>
      </c>
      <c r="N37" s="103">
        <v>0.08</v>
      </c>
      <c r="O37" s="103">
        <v>0.12</v>
      </c>
      <c r="P37" s="103">
        <v>0.23</v>
      </c>
      <c r="Q37" s="103">
        <v>0.47</v>
      </c>
      <c r="R37" s="103">
        <v>0.65</v>
      </c>
      <c r="S37" s="103">
        <v>0.66</v>
      </c>
      <c r="T37" s="27"/>
      <c r="U37" s="27"/>
      <c r="V37" s="101">
        <v>27</v>
      </c>
      <c r="W37" s="103">
        <v>0.26</v>
      </c>
      <c r="X37" s="103">
        <v>0.55000000000000004</v>
      </c>
      <c r="Y37" s="103">
        <v>0.71</v>
      </c>
      <c r="Z37" s="103">
        <v>1</v>
      </c>
      <c r="AA37" s="103">
        <v>2.33</v>
      </c>
      <c r="AB37" s="103">
        <v>5.2</v>
      </c>
      <c r="AC37" s="103">
        <v>5.2</v>
      </c>
      <c r="AD37" s="27"/>
      <c r="AE37" s="27"/>
      <c r="AF37" s="101">
        <v>27</v>
      </c>
      <c r="AG37" s="103">
        <v>0.15</v>
      </c>
      <c r="AH37" s="103">
        <v>0.15</v>
      </c>
      <c r="AI37" s="103">
        <v>0.28000000000000003</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3.7271139879595655E-2</v>
      </c>
      <c r="E38" s="102">
        <v>5.4726233675571043E-2</v>
      </c>
      <c r="F38" s="102">
        <v>0.11528459949146481</v>
      </c>
      <c r="G38" s="102">
        <v>0.27478952997274153</v>
      </c>
      <c r="H38" s="102">
        <v>0.45441417435663889</v>
      </c>
      <c r="I38" s="102">
        <v>0.63390318351149222</v>
      </c>
      <c r="J38" s="27"/>
      <c r="K38" s="27"/>
      <c r="L38" s="101">
        <v>28</v>
      </c>
      <c r="M38" s="103">
        <v>0.06</v>
      </c>
      <c r="N38" s="103">
        <v>0.08</v>
      </c>
      <c r="O38" s="103">
        <v>0.12</v>
      </c>
      <c r="P38" s="103">
        <v>0.22</v>
      </c>
      <c r="Q38" s="103">
        <v>0.45</v>
      </c>
      <c r="R38" s="103">
        <v>0.62</v>
      </c>
      <c r="S38" s="103">
        <v>0.62</v>
      </c>
      <c r="T38" s="27"/>
      <c r="U38" s="27"/>
      <c r="V38" s="101">
        <v>28</v>
      </c>
      <c r="W38" s="103">
        <v>0.26</v>
      </c>
      <c r="X38" s="103">
        <v>0.55000000000000004</v>
      </c>
      <c r="Y38" s="103">
        <v>0.71</v>
      </c>
      <c r="Z38" s="103">
        <v>1</v>
      </c>
      <c r="AA38" s="103">
        <v>2.33</v>
      </c>
      <c r="AB38" s="103">
        <v>5.2</v>
      </c>
      <c r="AC38" s="103">
        <v>5.2</v>
      </c>
      <c r="AD38" s="27"/>
      <c r="AE38" s="27"/>
      <c r="AF38" s="101">
        <v>28</v>
      </c>
      <c r="AG38" s="103">
        <v>0.15</v>
      </c>
      <c r="AH38" s="103">
        <v>0.16</v>
      </c>
      <c r="AI38" s="103">
        <v>0.28999999999999998</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3.2946394792971359E-2</v>
      </c>
      <c r="D39" s="102">
        <v>3.9580534627446193E-2</v>
      </c>
      <c r="E39" s="102">
        <v>5.7719271379684453E-2</v>
      </c>
      <c r="F39" s="102">
        <v>0.11985788894122382</v>
      </c>
      <c r="G39" s="102">
        <v>0.28106098746227004</v>
      </c>
      <c r="H39" s="102">
        <v>0.46076537300150522</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0.26</v>
      </c>
      <c r="X39" s="103">
        <v>0.55000000000000004</v>
      </c>
      <c r="Y39" s="103">
        <v>0.71</v>
      </c>
      <c r="Z39" s="103">
        <v>1</v>
      </c>
      <c r="AA39" s="103">
        <v>2.33</v>
      </c>
      <c r="AB39" s="103">
        <v>5.19</v>
      </c>
      <c r="AC39" s="103">
        <v>5.19</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4.1949992474919803E-2</v>
      </c>
      <c r="E40" s="105">
        <v>6.075501183645815E-2</v>
      </c>
      <c r="F40" s="105">
        <v>0.12439529080021353</v>
      </c>
      <c r="G40" s="105">
        <v>0.28713654798298854</v>
      </c>
      <c r="H40" s="105">
        <v>0.466846779958206</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0.26</v>
      </c>
      <c r="X40" s="106">
        <v>0.55000000000000004</v>
      </c>
      <c r="Y40" s="106">
        <v>0.71</v>
      </c>
      <c r="Z40" s="106">
        <v>1</v>
      </c>
      <c r="AA40" s="106">
        <v>2.3199999999999998</v>
      </c>
      <c r="AB40" s="106">
        <v>5.19</v>
      </c>
      <c r="AC40" s="106">
        <v>5.19</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169</v>
      </c>
      <c r="AO46" s="188"/>
      <c r="AP46" s="188"/>
      <c r="AQ46" s="189"/>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3.09</v>
      </c>
      <c r="S51" s="100">
        <v>31.9</v>
      </c>
      <c r="T51" s="27"/>
      <c r="U51" s="92" t="s">
        <v>101</v>
      </c>
      <c r="V51" s="99">
        <v>1</v>
      </c>
      <c r="W51" s="100">
        <v>0</v>
      </c>
      <c r="X51" s="100">
        <v>0.14000000000000001</v>
      </c>
      <c r="Y51" s="100">
        <v>0.25</v>
      </c>
      <c r="Z51" s="100">
        <v>0.5</v>
      </c>
      <c r="AA51" s="100">
        <v>1.69</v>
      </c>
      <c r="AB51" s="100">
        <v>3.09</v>
      </c>
      <c r="AC51" s="100">
        <v>31.9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9.0990089999999996E-2</v>
      </c>
      <c r="I52" s="102">
        <v>0.49023176999999996</v>
      </c>
      <c r="J52" s="27"/>
      <c r="K52" s="27"/>
      <c r="L52" s="101">
        <v>2</v>
      </c>
      <c r="M52" s="103">
        <v>0</v>
      </c>
      <c r="N52" s="103">
        <v>0</v>
      </c>
      <c r="O52" s="103">
        <v>0.04</v>
      </c>
      <c r="P52" s="103">
        <v>0.13</v>
      </c>
      <c r="Q52" s="103">
        <v>0.62</v>
      </c>
      <c r="R52" s="103">
        <v>3.48</v>
      </c>
      <c r="S52" s="103">
        <v>23.73</v>
      </c>
      <c r="T52" s="27"/>
      <c r="U52" s="27"/>
      <c r="V52" s="101">
        <v>2</v>
      </c>
      <c r="W52" s="103">
        <v>0</v>
      </c>
      <c r="X52" s="103">
        <v>0.14000000000000001</v>
      </c>
      <c r="Y52" s="103">
        <v>0.25</v>
      </c>
      <c r="Z52" s="103">
        <v>0.5</v>
      </c>
      <c r="AA52" s="103">
        <v>1.69</v>
      </c>
      <c r="AB52" s="103">
        <v>3.48</v>
      </c>
      <c r="AC52" s="103">
        <v>23.73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1.9009198750000005E-3</v>
      </c>
      <c r="F53" s="102">
        <v>5.8446107419999997E-3</v>
      </c>
      <c r="G53" s="102">
        <v>2.9597910823999998E-2</v>
      </c>
      <c r="H53" s="102">
        <v>0.14322508368999998</v>
      </c>
      <c r="I53" s="102">
        <v>0.57926945665499996</v>
      </c>
      <c r="J53" s="27"/>
      <c r="K53" s="27"/>
      <c r="L53" s="101">
        <v>3</v>
      </c>
      <c r="M53" s="103">
        <v>0</v>
      </c>
      <c r="N53" s="103">
        <v>0</v>
      </c>
      <c r="O53" s="103">
        <v>0.05</v>
      </c>
      <c r="P53" s="103">
        <v>0.14000000000000001</v>
      </c>
      <c r="Q53" s="103">
        <v>0.72</v>
      </c>
      <c r="R53" s="103">
        <v>3.62</v>
      </c>
      <c r="S53" s="103">
        <v>17.940000000000001</v>
      </c>
      <c r="T53" s="27"/>
      <c r="U53" s="27"/>
      <c r="V53" s="101">
        <v>3</v>
      </c>
      <c r="W53" s="103">
        <v>0.01</v>
      </c>
      <c r="X53" s="103">
        <v>0.17</v>
      </c>
      <c r="Y53" s="103">
        <v>0.28000000000000003</v>
      </c>
      <c r="Z53" s="103">
        <v>0.55000000000000004</v>
      </c>
      <c r="AA53" s="103">
        <v>1.65</v>
      </c>
      <c r="AB53" s="103">
        <v>3.62</v>
      </c>
      <c r="AC53" s="103">
        <v>17.940000000000001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4.8027933644600006E-5</v>
      </c>
      <c r="D54" s="102">
        <v>3.7152835178040004E-4</v>
      </c>
      <c r="E54" s="102">
        <v>2.8347128978862008E-3</v>
      </c>
      <c r="F54" s="102">
        <v>8.7730788481483E-3</v>
      </c>
      <c r="G54" s="102">
        <v>4.510456681205019E-2</v>
      </c>
      <c r="H54" s="102">
        <v>0.19282082253413979</v>
      </c>
      <c r="I54" s="102">
        <v>0.6320764873335134</v>
      </c>
      <c r="J54" s="27"/>
      <c r="K54" s="27"/>
      <c r="L54" s="101">
        <v>4</v>
      </c>
      <c r="M54" s="103">
        <v>0</v>
      </c>
      <c r="N54" s="103">
        <v>0.01</v>
      </c>
      <c r="O54" s="103">
        <v>0.05</v>
      </c>
      <c r="P54" s="103">
        <v>0.16</v>
      </c>
      <c r="Q54" s="103">
        <v>0.82</v>
      </c>
      <c r="R54" s="103">
        <v>3.62</v>
      </c>
      <c r="S54" s="103">
        <v>13.88</v>
      </c>
      <c r="T54" s="27"/>
      <c r="U54" s="27"/>
      <c r="V54" s="101">
        <v>4</v>
      </c>
      <c r="W54" s="103">
        <v>0.01</v>
      </c>
      <c r="X54" s="103">
        <v>0.2</v>
      </c>
      <c r="Y54" s="103">
        <v>0.31</v>
      </c>
      <c r="Z54" s="103">
        <v>0.6</v>
      </c>
      <c r="AA54" s="103">
        <v>1.64</v>
      </c>
      <c r="AB54" s="103">
        <v>3.62</v>
      </c>
      <c r="AC54" s="103">
        <v>13.88</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1.0019527451650207E-4</v>
      </c>
      <c r="D55" s="102">
        <v>6.5338080263134893E-4</v>
      </c>
      <c r="E55" s="102">
        <v>3.9499192688454265E-3</v>
      </c>
      <c r="F55" s="102">
        <v>1.22504397370413E-2</v>
      </c>
      <c r="G55" s="102">
        <v>6.251437146300419E-2</v>
      </c>
      <c r="H55" s="102">
        <v>0.23847387170473658</v>
      </c>
      <c r="I55" s="102">
        <v>0.66691500158106864</v>
      </c>
      <c r="J55" s="27"/>
      <c r="K55" s="27"/>
      <c r="L55" s="101">
        <v>5</v>
      </c>
      <c r="M55" s="103">
        <v>0</v>
      </c>
      <c r="N55" s="103">
        <v>0.01</v>
      </c>
      <c r="O55" s="103">
        <v>0.06</v>
      </c>
      <c r="P55" s="103">
        <v>0.18</v>
      </c>
      <c r="Q55" s="103">
        <v>0.9</v>
      </c>
      <c r="R55" s="103">
        <v>3.53</v>
      </c>
      <c r="S55" s="103">
        <v>11.01</v>
      </c>
      <c r="T55" s="27"/>
      <c r="U55" s="27"/>
      <c r="V55" s="101">
        <v>5</v>
      </c>
      <c r="W55" s="103">
        <v>0.03</v>
      </c>
      <c r="X55" s="103">
        <v>0.23</v>
      </c>
      <c r="Y55" s="103">
        <v>0.36</v>
      </c>
      <c r="Z55" s="103">
        <v>0.66</v>
      </c>
      <c r="AA55" s="103">
        <v>1.65</v>
      </c>
      <c r="AB55" s="103">
        <v>3.53</v>
      </c>
      <c r="AC55" s="103">
        <v>11.01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1.6288947681939985E-2</v>
      </c>
      <c r="G56" s="102">
        <v>8.1256564073673446E-2</v>
      </c>
      <c r="H56" s="102">
        <v>0.27997988659312478</v>
      </c>
      <c r="I56" s="102">
        <v>0.69234992871288292</v>
      </c>
      <c r="J56" s="27"/>
      <c r="K56" s="27"/>
      <c r="L56" s="101">
        <v>6</v>
      </c>
      <c r="M56" s="103">
        <v>0</v>
      </c>
      <c r="N56" s="103">
        <v>0.01</v>
      </c>
      <c r="O56" s="103">
        <v>0.06</v>
      </c>
      <c r="P56" s="103">
        <v>0.19</v>
      </c>
      <c r="Q56" s="103">
        <v>0.96</v>
      </c>
      <c r="R56" s="103">
        <v>3.39</v>
      </c>
      <c r="S56" s="103">
        <v>8.93</v>
      </c>
      <c r="T56" s="27"/>
      <c r="U56" s="27"/>
      <c r="V56" s="101">
        <v>6</v>
      </c>
      <c r="W56" s="103">
        <v>0.06</v>
      </c>
      <c r="X56" s="103">
        <v>0.27</v>
      </c>
      <c r="Y56" s="103">
        <v>0.39</v>
      </c>
      <c r="Z56" s="103">
        <v>0.68</v>
      </c>
      <c r="AA56" s="103">
        <v>1.65</v>
      </c>
      <c r="AB56" s="103">
        <v>3.39</v>
      </c>
      <c r="AC56" s="103">
        <v>8.93</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2.0884581294302706E-2</v>
      </c>
      <c r="G57" s="102">
        <v>0.1008497593434485</v>
      </c>
      <c r="H57" s="102">
        <v>0.31757104151239235</v>
      </c>
      <c r="I57" s="102">
        <v>0.71247373860072527</v>
      </c>
      <c r="J57" s="27"/>
      <c r="K57" s="27"/>
      <c r="L57" s="101">
        <v>7</v>
      </c>
      <c r="M57" s="103">
        <v>0</v>
      </c>
      <c r="N57" s="103">
        <v>0.02</v>
      </c>
      <c r="O57" s="103">
        <v>7.0000000000000007E-2</v>
      </c>
      <c r="P57" s="103">
        <v>0.21</v>
      </c>
      <c r="Q57" s="103">
        <v>1.01</v>
      </c>
      <c r="R57" s="103">
        <v>3.23</v>
      </c>
      <c r="S57" s="103">
        <v>7.39</v>
      </c>
      <c r="T57" s="27"/>
      <c r="U57" s="27"/>
      <c r="V57" s="101">
        <v>7</v>
      </c>
      <c r="W57" s="103">
        <v>0.08</v>
      </c>
      <c r="X57" s="103">
        <v>0.31</v>
      </c>
      <c r="Y57" s="103">
        <v>0.42</v>
      </c>
      <c r="Z57" s="103">
        <v>0.7</v>
      </c>
      <c r="AA57" s="103">
        <v>1.66</v>
      </c>
      <c r="AB57" s="103">
        <v>3.23</v>
      </c>
      <c r="AC57" s="103">
        <v>7.39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4.6344567677680072E-4</v>
      </c>
      <c r="D58" s="102">
        <v>2.1350961559338331E-3</v>
      </c>
      <c r="E58" s="102">
        <v>8.5829022140937357E-3</v>
      </c>
      <c r="F58" s="102">
        <v>2.6020338553093936E-2</v>
      </c>
      <c r="G58" s="102">
        <v>0.12090608183532792</v>
      </c>
      <c r="H58" s="102">
        <v>0.35162517201772364</v>
      </c>
      <c r="I58" s="102">
        <v>0.72930314256626594</v>
      </c>
      <c r="J58" s="27"/>
      <c r="K58" s="27"/>
      <c r="L58" s="101">
        <v>8</v>
      </c>
      <c r="M58" s="103">
        <v>0</v>
      </c>
      <c r="N58" s="103">
        <v>0.02</v>
      </c>
      <c r="O58" s="103">
        <v>0.08</v>
      </c>
      <c r="P58" s="103">
        <v>0.23</v>
      </c>
      <c r="Q58" s="103">
        <v>1.04</v>
      </c>
      <c r="R58" s="103">
        <v>3.06</v>
      </c>
      <c r="S58" s="103">
        <v>6.21</v>
      </c>
      <c r="T58" s="27"/>
      <c r="U58" s="27"/>
      <c r="V58" s="101">
        <v>8</v>
      </c>
      <c r="W58" s="103">
        <v>0.11</v>
      </c>
      <c r="X58" s="103">
        <v>0.34</v>
      </c>
      <c r="Y58" s="103">
        <v>0.45</v>
      </c>
      <c r="Z58" s="103">
        <v>0.74</v>
      </c>
      <c r="AA58" s="103">
        <v>1.66</v>
      </c>
      <c r="AB58" s="103">
        <v>3.06</v>
      </c>
      <c r="AC58" s="103">
        <v>6.21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0.38254259123423601</v>
      </c>
      <c r="I59" s="102">
        <v>0.74388092155002317</v>
      </c>
      <c r="J59" s="27"/>
      <c r="K59" s="27"/>
      <c r="L59" s="101">
        <v>9</v>
      </c>
      <c r="M59" s="103">
        <v>0.01</v>
      </c>
      <c r="N59" s="103">
        <v>0.02</v>
      </c>
      <c r="O59" s="103">
        <v>0.08</v>
      </c>
      <c r="P59" s="103">
        <v>0.24</v>
      </c>
      <c r="Q59" s="103">
        <v>1.07</v>
      </c>
      <c r="R59" s="103">
        <v>2.89</v>
      </c>
      <c r="S59" s="103">
        <v>5.29</v>
      </c>
      <c r="T59" s="27"/>
      <c r="U59" s="27"/>
      <c r="V59" s="101">
        <v>9</v>
      </c>
      <c r="W59" s="103">
        <v>0.13</v>
      </c>
      <c r="X59" s="103">
        <v>0.37</v>
      </c>
      <c r="Y59" s="103">
        <v>0.49</v>
      </c>
      <c r="Z59" s="103">
        <v>0.76</v>
      </c>
      <c r="AA59" s="103">
        <v>1.66</v>
      </c>
      <c r="AB59" s="103">
        <v>2.89</v>
      </c>
      <c r="AC59" s="103">
        <v>5.29</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3.7787443931866413E-3</v>
      </c>
      <c r="E60" s="102">
        <v>1.2914451338817752E-2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2.72</v>
      </c>
      <c r="S60" s="103">
        <v>4.55</v>
      </c>
      <c r="T60" s="27"/>
      <c r="U60" s="27"/>
      <c r="V60" s="101">
        <v>10</v>
      </c>
      <c r="W60" s="103">
        <v>0.14000000000000001</v>
      </c>
      <c r="X60" s="103">
        <v>0.39</v>
      </c>
      <c r="Y60" s="103">
        <v>0.51</v>
      </c>
      <c r="Z60" s="103">
        <v>0.77</v>
      </c>
      <c r="AA60" s="103">
        <v>1.66</v>
      </c>
      <c r="AB60" s="103">
        <v>2.72</v>
      </c>
      <c r="AC60" s="103">
        <v>4.55</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1.5490607264919623E-2</v>
      </c>
      <c r="F61" s="102">
        <v>4.4373261099025701E-2</v>
      </c>
      <c r="G61" s="102">
        <v>0.18115986945550527</v>
      </c>
      <c r="H61" s="102">
        <v>0.43642338300937356</v>
      </c>
      <c r="I61" s="102">
        <v>0.7683617158932381</v>
      </c>
      <c r="J61" s="27"/>
      <c r="K61" s="27"/>
      <c r="L61" s="101">
        <v>11</v>
      </c>
      <c r="M61" s="103">
        <v>0.01</v>
      </c>
      <c r="N61" s="103">
        <v>0.03</v>
      </c>
      <c r="O61" s="103">
        <v>0.1</v>
      </c>
      <c r="P61" s="103">
        <v>0.27</v>
      </c>
      <c r="Q61" s="103">
        <v>1.08</v>
      </c>
      <c r="R61" s="103">
        <v>2.5499999999999998</v>
      </c>
      <c r="S61" s="103">
        <v>3.95</v>
      </c>
      <c r="T61" s="27"/>
      <c r="U61" s="27"/>
      <c r="V61" s="101">
        <v>11</v>
      </c>
      <c r="W61" s="103">
        <v>0.15</v>
      </c>
      <c r="X61" s="103">
        <v>0.41</v>
      </c>
      <c r="Y61" s="103">
        <v>0.52</v>
      </c>
      <c r="Z61" s="103">
        <v>0.78</v>
      </c>
      <c r="AA61" s="103">
        <v>1.66</v>
      </c>
      <c r="AB61" s="103">
        <v>2.59</v>
      </c>
      <c r="AC61" s="103">
        <v>3.95</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6.0632727860789959E-3</v>
      </c>
      <c r="E62" s="102">
        <v>1.8350205683568498E-2</v>
      </c>
      <c r="F62" s="102">
        <v>5.1351463341352148E-2</v>
      </c>
      <c r="G62" s="102">
        <v>0.20067954237262886</v>
      </c>
      <c r="H62" s="102">
        <v>0.46000892894631584</v>
      </c>
      <c r="I62" s="102">
        <v>0.77884272443884084</v>
      </c>
      <c r="J62" s="27"/>
      <c r="K62" s="27"/>
      <c r="L62" s="101">
        <v>12</v>
      </c>
      <c r="M62" s="103">
        <v>0.01</v>
      </c>
      <c r="N62" s="103">
        <v>0.04</v>
      </c>
      <c r="O62" s="103">
        <v>0.1</v>
      </c>
      <c r="P62" s="103">
        <v>0.28000000000000003</v>
      </c>
      <c r="Q62" s="103">
        <v>1.08</v>
      </c>
      <c r="R62" s="103">
        <v>2.4</v>
      </c>
      <c r="S62" s="103">
        <v>3.46</v>
      </c>
      <c r="T62" s="27"/>
      <c r="U62" s="27"/>
      <c r="V62" s="101">
        <v>12</v>
      </c>
      <c r="W62" s="103">
        <v>0.15</v>
      </c>
      <c r="X62" s="103">
        <v>0.42</v>
      </c>
      <c r="Y62" s="103">
        <v>0.54</v>
      </c>
      <c r="Z62" s="103">
        <v>0.79</v>
      </c>
      <c r="AA62" s="103">
        <v>1.66</v>
      </c>
      <c r="AB62" s="103">
        <v>2.59</v>
      </c>
      <c r="AC62" s="103">
        <v>3.46</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2.2665784788265093E-3</v>
      </c>
      <c r="D63" s="102">
        <v>7.4745085245918391E-3</v>
      </c>
      <c r="E63" s="102">
        <v>2.1497044100444788E-2</v>
      </c>
      <c r="F63" s="102">
        <v>5.8694651800402821E-2</v>
      </c>
      <c r="G63" s="102">
        <v>0.21973238693086403</v>
      </c>
      <c r="H63" s="102">
        <v>0.48170353541991567</v>
      </c>
      <c r="I63" s="102">
        <v>0.78839224792083185</v>
      </c>
      <c r="J63" s="27"/>
      <c r="K63" s="27"/>
      <c r="L63" s="101">
        <v>13</v>
      </c>
      <c r="M63" s="103">
        <v>0.01</v>
      </c>
      <c r="N63" s="103">
        <v>0.04</v>
      </c>
      <c r="O63" s="103">
        <v>0.11</v>
      </c>
      <c r="P63" s="103">
        <v>0.3</v>
      </c>
      <c r="Q63" s="103">
        <v>1.08</v>
      </c>
      <c r="R63" s="103">
        <v>2.25</v>
      </c>
      <c r="S63" s="103">
        <v>3.05</v>
      </c>
      <c r="T63" s="27"/>
      <c r="U63" s="27"/>
      <c r="V63" s="101">
        <v>13</v>
      </c>
      <c r="W63" s="103">
        <v>0.16</v>
      </c>
      <c r="X63" s="103">
        <v>0.43</v>
      </c>
      <c r="Y63" s="103">
        <v>0.55000000000000004</v>
      </c>
      <c r="Z63" s="103">
        <v>0.8</v>
      </c>
      <c r="AA63" s="103">
        <v>1.66</v>
      </c>
      <c r="AB63" s="103">
        <v>2.59</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2.8910993711166403E-3</v>
      </c>
      <c r="D64" s="102">
        <v>9.0786033354447408E-3</v>
      </c>
      <c r="E64" s="102">
        <v>2.4932257922033862E-2</v>
      </c>
      <c r="F64" s="102">
        <v>6.6363682489801096E-2</v>
      </c>
      <c r="G64" s="102">
        <v>0.23825588839596884</v>
      </c>
      <c r="H64" s="102">
        <v>0.50172123322684803</v>
      </c>
      <c r="I64" s="102">
        <v>0.79713627946755561</v>
      </c>
      <c r="J64" s="27"/>
      <c r="K64" s="27"/>
      <c r="L64" s="101">
        <v>14</v>
      </c>
      <c r="M64" s="103">
        <v>0.01</v>
      </c>
      <c r="N64" s="103">
        <v>0.04</v>
      </c>
      <c r="O64" s="103">
        <v>0.12</v>
      </c>
      <c r="P64" s="103">
        <v>0.31</v>
      </c>
      <c r="Q64" s="103">
        <v>1.06</v>
      </c>
      <c r="R64" s="103">
        <v>2.1</v>
      </c>
      <c r="S64" s="103">
        <v>2.7</v>
      </c>
      <c r="T64" s="27"/>
      <c r="U64" s="27"/>
      <c r="V64" s="101">
        <v>14</v>
      </c>
      <c r="W64" s="103">
        <v>0.17</v>
      </c>
      <c r="X64" s="103">
        <v>0.44</v>
      </c>
      <c r="Y64" s="103">
        <v>0.55000000000000004</v>
      </c>
      <c r="Z64" s="103">
        <v>0.8</v>
      </c>
      <c r="AA64" s="103">
        <v>1.65</v>
      </c>
      <c r="AB64" s="103">
        <v>2.59</v>
      </c>
      <c r="AC64" s="103">
        <v>2.7</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3.6263142053731129E-3</v>
      </c>
      <c r="D65" s="102">
        <v>1.0884375174806789E-2</v>
      </c>
      <c r="E65" s="102">
        <v>2.8654556854236006E-2</v>
      </c>
      <c r="F65" s="102">
        <v>7.4320641035293858E-2</v>
      </c>
      <c r="G65" s="102">
        <v>0.25620986915220767</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0.17</v>
      </c>
      <c r="X65" s="103">
        <v>0.44</v>
      </c>
      <c r="Y65" s="103">
        <v>0.55000000000000004</v>
      </c>
      <c r="Z65" s="103">
        <v>0.8</v>
      </c>
      <c r="AA65" s="103">
        <v>1.65</v>
      </c>
      <c r="AB65" s="103">
        <v>2.59</v>
      </c>
      <c r="AC65" s="103">
        <v>2.59</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4.4817930638062151E-3</v>
      </c>
      <c r="D66" s="102">
        <v>1.2899449970954881E-2</v>
      </c>
      <c r="E66" s="102">
        <v>3.2660485870324128E-2</v>
      </c>
      <c r="F66" s="102">
        <v>8.2529356035483864E-2</v>
      </c>
      <c r="G66" s="102">
        <v>0.27357135436313296</v>
      </c>
      <c r="H66" s="102">
        <v>0.53743641363699446</v>
      </c>
      <c r="I66" s="102">
        <v>0.81259312631649028</v>
      </c>
      <c r="J66" s="27"/>
      <c r="K66" s="27"/>
      <c r="L66" s="101">
        <v>16</v>
      </c>
      <c r="M66" s="103">
        <v>0.02</v>
      </c>
      <c r="N66" s="103">
        <v>0.05</v>
      </c>
      <c r="O66" s="103">
        <v>0.13</v>
      </c>
      <c r="P66" s="103">
        <v>0.32</v>
      </c>
      <c r="Q66" s="103">
        <v>1.03</v>
      </c>
      <c r="R66" s="103">
        <v>1.84</v>
      </c>
      <c r="S66" s="103">
        <v>2.15</v>
      </c>
      <c r="T66" s="27"/>
      <c r="U66" s="27"/>
      <c r="V66" s="101">
        <v>16</v>
      </c>
      <c r="W66" s="103">
        <v>0.17</v>
      </c>
      <c r="X66" s="103">
        <v>0.44</v>
      </c>
      <c r="Y66" s="103">
        <v>0.55000000000000004</v>
      </c>
      <c r="Z66" s="103">
        <v>0.8</v>
      </c>
      <c r="AA66" s="103">
        <v>1.65</v>
      </c>
      <c r="AB66" s="103">
        <v>2.58</v>
      </c>
      <c r="AC66" s="103">
        <v>2.58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1.5130201504092467E-2</v>
      </c>
      <c r="E67" s="102">
        <v>3.6944694802294786E-2</v>
      </c>
      <c r="F67" s="102">
        <v>9.0955727182171014E-2</v>
      </c>
      <c r="G67" s="102">
        <v>0.29033049540935973</v>
      </c>
      <c r="H67" s="102">
        <v>0.5534296226650407</v>
      </c>
      <c r="I67" s="102">
        <v>0.819458664406849</v>
      </c>
      <c r="J67" s="27"/>
      <c r="K67" s="27"/>
      <c r="L67" s="101">
        <v>17</v>
      </c>
      <c r="M67" s="103">
        <v>0.02</v>
      </c>
      <c r="N67" s="103">
        <v>0.06</v>
      </c>
      <c r="O67" s="103">
        <v>0.14000000000000001</v>
      </c>
      <c r="P67" s="103">
        <v>0.33</v>
      </c>
      <c r="Q67" s="103">
        <v>1</v>
      </c>
      <c r="R67" s="103">
        <v>1.73</v>
      </c>
      <c r="S67" s="103">
        <v>1.93</v>
      </c>
      <c r="T67" s="27"/>
      <c r="U67" s="27"/>
      <c r="V67" s="101">
        <v>17</v>
      </c>
      <c r="W67" s="103">
        <v>0.17</v>
      </c>
      <c r="X67" s="103">
        <v>0.44</v>
      </c>
      <c r="Y67" s="103">
        <v>0.55000000000000004</v>
      </c>
      <c r="Z67" s="103">
        <v>0.8</v>
      </c>
      <c r="AA67" s="103">
        <v>1.65</v>
      </c>
      <c r="AB67" s="103">
        <v>2.58</v>
      </c>
      <c r="AC67" s="103">
        <v>2.58</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4.1500205234059846E-2</v>
      </c>
      <c r="F68" s="102">
        <v>9.9567913536800431E-2</v>
      </c>
      <c r="G68" s="102">
        <v>0.30648734805709549</v>
      </c>
      <c r="H68" s="102">
        <v>0.5683447598125152</v>
      </c>
      <c r="I68" s="102">
        <v>0.82583152049729402</v>
      </c>
      <c r="J68" s="27"/>
      <c r="K68" s="27"/>
      <c r="L68" s="101">
        <v>18</v>
      </c>
      <c r="M68" s="103">
        <v>0.02</v>
      </c>
      <c r="N68" s="103">
        <v>0.06</v>
      </c>
      <c r="O68" s="103">
        <v>0.15</v>
      </c>
      <c r="P68" s="103">
        <v>0.34</v>
      </c>
      <c r="Q68" s="103">
        <v>0.98</v>
      </c>
      <c r="R68" s="103">
        <v>1.62</v>
      </c>
      <c r="S68" s="103">
        <v>1.73</v>
      </c>
      <c r="T68" s="27"/>
      <c r="U68" s="27"/>
      <c r="V68" s="101">
        <v>18</v>
      </c>
      <c r="W68" s="103">
        <v>0.17</v>
      </c>
      <c r="X68" s="103">
        <v>0.44</v>
      </c>
      <c r="Y68" s="103">
        <v>0.55000000000000004</v>
      </c>
      <c r="Z68" s="103">
        <v>0.8</v>
      </c>
      <c r="AA68" s="103">
        <v>1.65</v>
      </c>
      <c r="AB68" s="103">
        <v>2.58</v>
      </c>
      <c r="AC68" s="103">
        <v>2.58</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2.0257816256920257E-2</v>
      </c>
      <c r="E69" s="102">
        <v>4.6318666931718017E-2</v>
      </c>
      <c r="F69" s="102">
        <v>0.10833641779792567</v>
      </c>
      <c r="G69" s="102">
        <v>0.32204933620668647</v>
      </c>
      <c r="H69" s="102">
        <v>0.58228574299434976</v>
      </c>
      <c r="I69" s="102">
        <v>0.83176266489511586</v>
      </c>
      <c r="J69" s="27"/>
      <c r="K69" s="27"/>
      <c r="L69" s="101">
        <v>19</v>
      </c>
      <c r="M69" s="103">
        <v>0.03</v>
      </c>
      <c r="N69" s="103">
        <v>7.0000000000000007E-2</v>
      </c>
      <c r="O69" s="103">
        <v>0.15</v>
      </c>
      <c r="P69" s="103">
        <v>0.34</v>
      </c>
      <c r="Q69" s="103">
        <v>0.95</v>
      </c>
      <c r="R69" s="103">
        <v>1.52</v>
      </c>
      <c r="S69" s="103">
        <v>1.57</v>
      </c>
      <c r="T69" s="27"/>
      <c r="U69" s="27"/>
      <c r="V69" s="101">
        <v>19</v>
      </c>
      <c r="W69" s="103">
        <v>0.17</v>
      </c>
      <c r="X69" s="103">
        <v>0.44</v>
      </c>
      <c r="Y69" s="103">
        <v>0.55000000000000004</v>
      </c>
      <c r="Z69" s="103">
        <v>0.8</v>
      </c>
      <c r="AA69" s="103">
        <v>1.65</v>
      </c>
      <c r="AB69" s="103">
        <v>2.58</v>
      </c>
      <c r="AC69" s="103">
        <v>2.58</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2.3161025655307182E-2</v>
      </c>
      <c r="E70" s="102">
        <v>5.1390598742177732E-2</v>
      </c>
      <c r="F70" s="102">
        <v>0.11723409455025051</v>
      </c>
      <c r="G70" s="102">
        <v>0.33702926302370079</v>
      </c>
      <c r="H70" s="102">
        <v>0.59534361849632877</v>
      </c>
      <c r="I70" s="102">
        <v>0.83729620025653839</v>
      </c>
      <c r="J70" s="27"/>
      <c r="K70" s="27"/>
      <c r="L70" s="101">
        <v>20</v>
      </c>
      <c r="M70" s="103">
        <v>0.03</v>
      </c>
      <c r="N70" s="103">
        <v>7.0000000000000007E-2</v>
      </c>
      <c r="O70" s="103">
        <v>0.16</v>
      </c>
      <c r="P70" s="103">
        <v>0.35</v>
      </c>
      <c r="Q70" s="103">
        <v>0.93</v>
      </c>
      <c r="R70" s="103">
        <v>1.42</v>
      </c>
      <c r="S70" s="103">
        <v>1.42</v>
      </c>
      <c r="T70" s="27"/>
      <c r="U70" s="27"/>
      <c r="V70" s="101">
        <v>20</v>
      </c>
      <c r="W70" s="103">
        <v>0.17</v>
      </c>
      <c r="X70" s="103">
        <v>0.44</v>
      </c>
      <c r="Y70" s="103">
        <v>0.55000000000000004</v>
      </c>
      <c r="Z70" s="103">
        <v>0.8</v>
      </c>
      <c r="AA70" s="103">
        <v>1.66</v>
      </c>
      <c r="AB70" s="103">
        <v>2.59</v>
      </c>
      <c r="AC70" s="103">
        <v>2.59</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2.6292661108195496E-2</v>
      </c>
      <c r="E71" s="102">
        <v>5.670561090667333E-2</v>
      </c>
      <c r="F71" s="102">
        <v>0.12623610417381001</v>
      </c>
      <c r="G71" s="102">
        <v>0.35144375775190695</v>
      </c>
      <c r="H71" s="102">
        <v>0.60759850089519551</v>
      </c>
      <c r="I71" s="102">
        <v>0.84247051687756036</v>
      </c>
      <c r="J71" s="27"/>
      <c r="K71" s="27"/>
      <c r="L71" s="101">
        <v>21</v>
      </c>
      <c r="M71" s="103">
        <v>0.03</v>
      </c>
      <c r="N71" s="103">
        <v>0.08</v>
      </c>
      <c r="O71" s="103">
        <v>0.17</v>
      </c>
      <c r="P71" s="103">
        <v>0.35</v>
      </c>
      <c r="Q71" s="103">
        <v>0.9</v>
      </c>
      <c r="R71" s="103">
        <v>1.33</v>
      </c>
      <c r="S71" s="103">
        <v>1.29</v>
      </c>
      <c r="T71" s="27"/>
      <c r="U71" s="27"/>
      <c r="V71" s="101">
        <v>21</v>
      </c>
      <c r="W71" s="103">
        <v>0.17</v>
      </c>
      <c r="X71" s="103">
        <v>0.44</v>
      </c>
      <c r="Y71" s="103">
        <v>0.55000000000000004</v>
      </c>
      <c r="Z71" s="103">
        <v>0.8</v>
      </c>
      <c r="AA71" s="103">
        <v>1.66</v>
      </c>
      <c r="AB71" s="103">
        <v>2.59</v>
      </c>
      <c r="AC71" s="103">
        <v>2.59</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2.965285841088101E-2</v>
      </c>
      <c r="E72" s="102">
        <v>6.2252607219459515E-2</v>
      </c>
      <c r="F72" s="102">
        <v>0.13531982907199733</v>
      </c>
      <c r="G72" s="102">
        <v>0.36531206848010273</v>
      </c>
      <c r="H72" s="102">
        <v>0.6191211827836024</v>
      </c>
      <c r="I72" s="102">
        <v>0.8473192095180222</v>
      </c>
      <c r="J72" s="27"/>
      <c r="K72" s="27"/>
      <c r="L72" s="101">
        <v>22</v>
      </c>
      <c r="M72" s="103">
        <v>0.04</v>
      </c>
      <c r="N72" s="103">
        <v>0.09</v>
      </c>
      <c r="O72" s="103">
        <v>0.17</v>
      </c>
      <c r="P72" s="103">
        <v>0.36</v>
      </c>
      <c r="Q72" s="103">
        <v>0.87</v>
      </c>
      <c r="R72" s="103">
        <v>1.25</v>
      </c>
      <c r="S72" s="103">
        <v>1.17</v>
      </c>
      <c r="T72" s="27"/>
      <c r="U72" s="27"/>
      <c r="V72" s="101">
        <v>22</v>
      </c>
      <c r="W72" s="103">
        <v>0.17</v>
      </c>
      <c r="X72" s="103">
        <v>0.44</v>
      </c>
      <c r="Y72" s="103">
        <v>0.56000000000000005</v>
      </c>
      <c r="Z72" s="103">
        <v>0.8</v>
      </c>
      <c r="AA72" s="103">
        <v>1.66</v>
      </c>
      <c r="AB72" s="103">
        <v>2.59</v>
      </c>
      <c r="AC72" s="103">
        <v>2.59</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0.14446476491583773</v>
      </c>
      <c r="G73" s="102">
        <v>0.37865512905149451</v>
      </c>
      <c r="H73" s="102">
        <v>0.62997447318589672</v>
      </c>
      <c r="I73" s="102">
        <v>0.85187181823136193</v>
      </c>
      <c r="J73" s="27"/>
      <c r="K73" s="27"/>
      <c r="L73" s="101">
        <v>23</v>
      </c>
      <c r="M73" s="103">
        <v>0.04</v>
      </c>
      <c r="N73" s="103">
        <v>0.09</v>
      </c>
      <c r="O73" s="103">
        <v>0.18</v>
      </c>
      <c r="P73" s="103">
        <v>0.36</v>
      </c>
      <c r="Q73" s="103">
        <v>0.84</v>
      </c>
      <c r="R73" s="103">
        <v>1.17</v>
      </c>
      <c r="S73" s="103">
        <v>1.07</v>
      </c>
      <c r="T73" s="27"/>
      <c r="U73" s="27"/>
      <c r="V73" s="101">
        <v>23</v>
      </c>
      <c r="W73" s="103">
        <v>0.17</v>
      </c>
      <c r="X73" s="103">
        <v>0.44</v>
      </c>
      <c r="Y73" s="103">
        <v>0.59</v>
      </c>
      <c r="Z73" s="103">
        <v>0.8</v>
      </c>
      <c r="AA73" s="103">
        <v>1.66</v>
      </c>
      <c r="AB73" s="103">
        <v>2.59</v>
      </c>
      <c r="AC73" s="103">
        <v>2.59</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1.6668962300692182E-2</v>
      </c>
      <c r="D74" s="102">
        <v>3.7054000213280709E-2</v>
      </c>
      <c r="E74" s="102">
        <v>7.3995703882635822E-2</v>
      </c>
      <c r="F74" s="102">
        <v>0.1536523964939937</v>
      </c>
      <c r="G74" s="102">
        <v>0.39149484277867624</v>
      </c>
      <c r="H74" s="102">
        <v>0.64021431347356417</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0.17</v>
      </c>
      <c r="X74" s="103">
        <v>0.44</v>
      </c>
      <c r="Y74" s="103">
        <v>0.61</v>
      </c>
      <c r="Z74" s="103">
        <v>0.8</v>
      </c>
      <c r="AA74" s="103">
        <v>1.65</v>
      </c>
      <c r="AB74" s="103">
        <v>2.59</v>
      </c>
      <c r="AC74" s="103">
        <v>2.59</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1.8962736800409628E-2</v>
      </c>
      <c r="D75" s="102">
        <v>4.1089960863319133E-2</v>
      </c>
      <c r="E75" s="102">
        <v>8.0167611973144606E-2</v>
      </c>
      <c r="F75" s="102">
        <v>0.16286606533153791</v>
      </c>
      <c r="G75" s="102">
        <v>0.40385353725887402</v>
      </c>
      <c r="H75" s="102">
        <v>0.64989071081204131</v>
      </c>
      <c r="I75" s="102">
        <v>0.86019019919335549</v>
      </c>
      <c r="J75" s="27"/>
      <c r="K75" s="27"/>
      <c r="L75" s="101">
        <v>25</v>
      </c>
      <c r="M75" s="103">
        <v>0.05</v>
      </c>
      <c r="N75" s="103">
        <v>0.1</v>
      </c>
      <c r="O75" s="103">
        <v>0.19</v>
      </c>
      <c r="P75" s="103">
        <v>0.36</v>
      </c>
      <c r="Q75" s="103">
        <v>0.79</v>
      </c>
      <c r="R75" s="103">
        <v>1.03</v>
      </c>
      <c r="S75" s="103">
        <v>0.89</v>
      </c>
      <c r="T75" s="27"/>
      <c r="U75" s="27"/>
      <c r="V75" s="101">
        <v>25</v>
      </c>
      <c r="W75" s="103">
        <v>0.17</v>
      </c>
      <c r="X75" s="103">
        <v>0.44</v>
      </c>
      <c r="Y75" s="103">
        <v>0.64</v>
      </c>
      <c r="Z75" s="103">
        <v>0.8</v>
      </c>
      <c r="AA75" s="103">
        <v>1.65</v>
      </c>
      <c r="AB75" s="103">
        <v>2.58</v>
      </c>
      <c r="AC75" s="103">
        <v>2.58</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2.1443967971053256E-2</v>
      </c>
      <c r="D76" s="102">
        <v>4.5344678236556211E-2</v>
      </c>
      <c r="E76" s="102">
        <v>8.6523384205085735E-2</v>
      </c>
      <c r="F76" s="102">
        <v>0.17209083435497161</v>
      </c>
      <c r="G76" s="102">
        <v>0.41575355390236529</v>
      </c>
      <c r="H76" s="102">
        <v>0.65904852180138662</v>
      </c>
      <c r="I76" s="102">
        <v>0.863999720334369</v>
      </c>
      <c r="J76" s="27"/>
      <c r="K76" s="27"/>
      <c r="L76" s="101">
        <v>26</v>
      </c>
      <c r="M76" s="103">
        <v>0.05</v>
      </c>
      <c r="N76" s="103">
        <v>0.11</v>
      </c>
      <c r="O76" s="103">
        <v>0.19</v>
      </c>
      <c r="P76" s="103">
        <v>0.36</v>
      </c>
      <c r="Q76" s="103">
        <v>0.76</v>
      </c>
      <c r="R76" s="103">
        <v>0.97</v>
      </c>
      <c r="S76" s="103">
        <v>0.82</v>
      </c>
      <c r="T76" s="27"/>
      <c r="U76" s="27"/>
      <c r="V76" s="101">
        <v>26</v>
      </c>
      <c r="W76" s="103">
        <v>0.17</v>
      </c>
      <c r="X76" s="103">
        <v>0.44</v>
      </c>
      <c r="Y76" s="103">
        <v>0.66</v>
      </c>
      <c r="Z76" s="103">
        <v>0.8</v>
      </c>
      <c r="AA76" s="103">
        <v>1.65</v>
      </c>
      <c r="AB76" s="103">
        <v>2.58</v>
      </c>
      <c r="AC76" s="103">
        <v>2.58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2.4115408210022341E-2</v>
      </c>
      <c r="D77" s="102">
        <v>4.9813516154129392E-2</v>
      </c>
      <c r="E77" s="102">
        <v>9.3050720500248152E-2</v>
      </c>
      <c r="F77" s="102">
        <v>0.18131335342288021</v>
      </c>
      <c r="G77" s="102">
        <v>0.42721694323779508</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0.17</v>
      </c>
      <c r="X77" s="103">
        <v>0.44</v>
      </c>
      <c r="Y77" s="103">
        <v>0.69</v>
      </c>
      <c r="Z77" s="103">
        <v>0.8</v>
      </c>
      <c r="AA77" s="103">
        <v>1.65</v>
      </c>
      <c r="AB77" s="103">
        <v>2.58</v>
      </c>
      <c r="AC77" s="103">
        <v>2.58</v>
      </c>
      <c r="AD77" s="27"/>
      <c r="AE77" s="27"/>
      <c r="AF77" s="101">
        <v>27</v>
      </c>
      <c r="AG77" s="103">
        <v>0.05</v>
      </c>
      <c r="AH77" s="103">
        <v>0.13</v>
      </c>
      <c r="AI77" s="103">
        <v>0.49</v>
      </c>
      <c r="AJ77" s="103">
        <v>0.33</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2.6979026629491351E-2</v>
      </c>
      <c r="D78" s="102">
        <v>5.4491133504365109E-2</v>
      </c>
      <c r="E78" s="102">
        <v>9.9737417387742819E-2</v>
      </c>
      <c r="F78" s="102">
        <v>0.19052172842023088</v>
      </c>
      <c r="G78" s="102">
        <v>0.4382652430084043</v>
      </c>
      <c r="H78" s="102">
        <v>0.67596591926995464</v>
      </c>
      <c r="I78" s="102">
        <v>0.87101180444209148</v>
      </c>
      <c r="J78" s="27"/>
      <c r="K78" s="27"/>
      <c r="L78" s="101">
        <v>28</v>
      </c>
      <c r="M78" s="103">
        <v>0.06</v>
      </c>
      <c r="N78" s="103">
        <v>0.12</v>
      </c>
      <c r="O78" s="103">
        <v>0.2</v>
      </c>
      <c r="P78" s="103">
        <v>0.36</v>
      </c>
      <c r="Q78" s="103">
        <v>0.71</v>
      </c>
      <c r="R78" s="103">
        <v>0.86</v>
      </c>
      <c r="S78" s="103">
        <v>0.69</v>
      </c>
      <c r="T78" s="27"/>
      <c r="U78" s="27"/>
      <c r="V78" s="101">
        <v>28</v>
      </c>
      <c r="W78" s="103">
        <v>0.17</v>
      </c>
      <c r="X78" s="103">
        <v>0.44</v>
      </c>
      <c r="Y78" s="103">
        <v>0.71</v>
      </c>
      <c r="Z78" s="103">
        <v>0.8</v>
      </c>
      <c r="AA78" s="103">
        <v>1.64</v>
      </c>
      <c r="AB78" s="103">
        <v>2.57</v>
      </c>
      <c r="AC78" s="103">
        <v>2.57</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3.003602341303694E-2</v>
      </c>
      <c r="D79" s="102">
        <v>5.9371568222694841E-2</v>
      </c>
      <c r="E79" s="102">
        <v>0.10657144379657621</v>
      </c>
      <c r="F79" s="102">
        <v>0.19970539575732807</v>
      </c>
      <c r="G79" s="102">
        <v>0.44891932082097191</v>
      </c>
      <c r="H79" s="102">
        <v>0.68379491964061223</v>
      </c>
      <c r="I79" s="102">
        <v>0.87424575051650966</v>
      </c>
      <c r="J79" s="27"/>
      <c r="K79" s="27"/>
      <c r="L79" s="101">
        <v>29</v>
      </c>
      <c r="M79" s="103">
        <v>0.06</v>
      </c>
      <c r="N79" s="103">
        <v>0.12</v>
      </c>
      <c r="O79" s="103">
        <v>0.21</v>
      </c>
      <c r="P79" s="103">
        <v>0.36</v>
      </c>
      <c r="Q79" s="103">
        <v>0.68</v>
      </c>
      <c r="R79" s="103">
        <v>0.81</v>
      </c>
      <c r="S79" s="103">
        <v>0.64</v>
      </c>
      <c r="T79" s="27"/>
      <c r="U79" s="27"/>
      <c r="V79" s="101">
        <v>29</v>
      </c>
      <c r="W79" s="103">
        <v>0.17</v>
      </c>
      <c r="X79" s="103">
        <v>0.44</v>
      </c>
      <c r="Y79" s="103">
        <v>0.74</v>
      </c>
      <c r="Z79" s="103">
        <v>0.8</v>
      </c>
      <c r="AA79" s="103">
        <v>1.64</v>
      </c>
      <c r="AB79" s="103">
        <v>2.57</v>
      </c>
      <c r="AC79" s="103">
        <v>2.57</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6.4448319022699929E-2</v>
      </c>
      <c r="E80" s="105">
        <v>0.11354100399701829</v>
      </c>
      <c r="F80" s="105">
        <v>0.20885500346446723</v>
      </c>
      <c r="G80" s="105">
        <v>0.45919926689490059</v>
      </c>
      <c r="H80" s="105">
        <v>0.69124504156297917</v>
      </c>
      <c r="I80" s="105">
        <v>0.87731666935508079</v>
      </c>
      <c r="J80" s="27"/>
      <c r="K80" s="27"/>
      <c r="L80" s="104">
        <v>30</v>
      </c>
      <c r="M80" s="106">
        <v>7.0000000000000007E-2</v>
      </c>
      <c r="N80" s="106">
        <v>0.13</v>
      </c>
      <c r="O80" s="106">
        <v>0.21</v>
      </c>
      <c r="P80" s="106">
        <v>0.35</v>
      </c>
      <c r="Q80" s="106">
        <v>0.66</v>
      </c>
      <c r="R80" s="106">
        <v>0.76</v>
      </c>
      <c r="S80" s="106">
        <v>0.59</v>
      </c>
      <c r="T80" s="27"/>
      <c r="U80" s="27"/>
      <c r="V80" s="104">
        <v>30</v>
      </c>
      <c r="W80" s="106">
        <v>0.17</v>
      </c>
      <c r="X80" s="106">
        <v>0.44</v>
      </c>
      <c r="Y80" s="106">
        <v>0.76</v>
      </c>
      <c r="Z80" s="106">
        <v>0.8</v>
      </c>
      <c r="AA80" s="106">
        <v>1.64</v>
      </c>
      <c r="AB80" s="106">
        <v>2.57</v>
      </c>
      <c r="AC80" s="106">
        <v>2.57</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25"/>
  <cols>
    <col min="1" max="1" width="3.7109375" style="67" customWidth="1"/>
    <col min="2" max="2" width="16.28515625" style="134" customWidth="1"/>
    <col min="3" max="13" width="13.7109375" style="133" customWidth="1"/>
    <col min="14" max="15" width="14.28515625" style="133" customWidth="1"/>
    <col min="16" max="18" width="11.7109375" style="133" customWidth="1"/>
    <col min="19" max="20" width="5.7109375" style="133" customWidth="1"/>
    <col min="21" max="27" width="9.140625" style="133" hidden="1" customWidth="1"/>
    <col min="28" max="28" width="7.85546875" style="133" hidden="1" customWidth="1"/>
    <col min="29" max="29" width="10.85546875" style="133" hidden="1" customWidth="1"/>
    <col min="30" max="30" width="12.85546875" style="133" hidden="1" customWidth="1"/>
    <col min="31" max="31" width="27.85546875" style="133" hidden="1" customWidth="1"/>
    <col min="32" max="32" width="6.85546875" style="133" hidden="1" customWidth="1"/>
    <col min="33" max="33" width="14.28515625" style="133" hidden="1" customWidth="1"/>
    <col min="34" max="34" width="7.85546875" style="133" hidden="1" customWidth="1"/>
    <col min="35" max="35" width="31" style="133" hidden="1" customWidth="1"/>
    <col min="36" max="36" width="9.28515625" style="135" hidden="1" customWidth="1"/>
    <col min="37" max="37" width="9.28515625" style="133" hidden="1" customWidth="1"/>
    <col min="38" max="38" width="7.85546875" style="133" hidden="1" customWidth="1"/>
    <col min="39" max="39" width="31" style="133" hidden="1" customWidth="1"/>
    <col min="40" max="41" width="9.28515625" style="133" hidden="1" customWidth="1"/>
    <col min="42" max="16384" width="9.140625" style="133" hidden="1"/>
  </cols>
  <sheetData>
    <row r="1" spans="1:35" ht="18.95" customHeight="1" x14ac:dyDescent="0.25">
      <c r="A1" s="133"/>
    </row>
    <row r="2" spans="1:35" ht="18.95" customHeight="1" x14ac:dyDescent="0.25">
      <c r="A2" s="133"/>
      <c r="F2" s="136"/>
      <c r="G2" s="136"/>
    </row>
    <row r="3" spans="1:35" ht="18.95" customHeight="1" x14ac:dyDescent="0.25">
      <c r="A3" s="133"/>
      <c r="F3" s="136"/>
      <c r="G3" s="136"/>
    </row>
    <row r="4" spans="1:35" ht="18.95" customHeight="1" x14ac:dyDescent="0.25">
      <c r="A4" s="133"/>
    </row>
    <row r="5" spans="1:35" ht="18.95" customHeight="1" x14ac:dyDescent="0.25">
      <c r="A5" s="133"/>
      <c r="AI5" s="137"/>
    </row>
    <row r="6" spans="1:35" ht="18.95" customHeight="1" x14ac:dyDescent="0.25">
      <c r="A6" s="133"/>
      <c r="B6" s="138"/>
      <c r="C6" s="139"/>
      <c r="AI6" s="137"/>
    </row>
    <row r="7" spans="1:35" ht="18.95" customHeight="1" x14ac:dyDescent="0.25">
      <c r="A7" s="133"/>
      <c r="H7" s="139"/>
      <c r="AI7" s="137"/>
    </row>
    <row r="8" spans="1:35" ht="18.95" customHeight="1" x14ac:dyDescent="0.25">
      <c r="A8" s="139"/>
      <c r="D8" s="139"/>
      <c r="AI8" s="137"/>
    </row>
    <row r="9" spans="1:35" ht="30" customHeight="1" thickBot="1" x14ac:dyDescent="0.3">
      <c r="A9" s="139"/>
      <c r="B9" s="198" t="s">
        <v>102</v>
      </c>
      <c r="C9" s="198"/>
      <c r="D9" s="198"/>
      <c r="E9" s="198"/>
      <c r="F9" s="198"/>
      <c r="G9" s="198"/>
      <c r="H9" s="198"/>
      <c r="I9" s="198"/>
      <c r="J9" s="198"/>
      <c r="K9" s="198"/>
      <c r="L9" s="198"/>
      <c r="M9" s="198"/>
      <c r="AI9" s="137"/>
    </row>
    <row r="10" spans="1:35" ht="24" customHeight="1" thickTop="1" x14ac:dyDescent="0.25">
      <c r="A10" s="139"/>
      <c r="B10" s="199" t="s">
        <v>103</v>
      </c>
      <c r="C10" s="199"/>
      <c r="D10" s="199"/>
      <c r="E10" s="199"/>
      <c r="F10" s="199"/>
      <c r="G10" s="199"/>
      <c r="H10" s="199"/>
      <c r="I10" s="199"/>
      <c r="J10" s="199"/>
      <c r="K10" s="199"/>
      <c r="L10" s="199"/>
      <c r="M10" s="199"/>
      <c r="N10" s="140"/>
      <c r="O10" s="141"/>
      <c r="P10" s="142"/>
      <c r="Q10" s="142"/>
      <c r="AI10" s="137"/>
    </row>
    <row r="11" spans="1:35" ht="18.95" customHeight="1" x14ac:dyDescent="0.25">
      <c r="A11" s="139"/>
      <c r="B11" s="200"/>
      <c r="C11" s="200"/>
      <c r="D11" s="200"/>
      <c r="E11" s="200"/>
      <c r="F11" s="200"/>
      <c r="G11" s="143"/>
      <c r="H11" s="143"/>
      <c r="I11" s="143"/>
      <c r="J11" s="143"/>
      <c r="K11" s="143"/>
      <c r="L11" s="143"/>
      <c r="M11" s="143"/>
      <c r="AI11" s="137"/>
    </row>
    <row r="12" spans="1:35" ht="18.95" customHeight="1" x14ac:dyDescent="0.25">
      <c r="A12" s="139"/>
      <c r="B12" s="197" t="s">
        <v>104</v>
      </c>
      <c r="C12" s="197"/>
      <c r="D12" s="197"/>
      <c r="E12" s="197"/>
      <c r="F12" s="197"/>
      <c r="G12" s="197"/>
      <c r="H12" s="197"/>
      <c r="I12" s="197"/>
      <c r="J12" s="197"/>
      <c r="K12" s="197"/>
      <c r="L12" s="197"/>
      <c r="M12" s="197"/>
      <c r="N12" s="144"/>
      <c r="AI12" s="137"/>
    </row>
    <row r="13" spans="1:35" ht="54" customHeight="1" x14ac:dyDescent="0.25">
      <c r="A13" s="139"/>
      <c r="B13" s="196" t="s">
        <v>105</v>
      </c>
      <c r="C13" s="196"/>
      <c r="D13" s="196"/>
      <c r="E13" s="196"/>
      <c r="F13" s="196"/>
      <c r="G13" s="196"/>
      <c r="H13" s="196"/>
      <c r="I13" s="196"/>
      <c r="J13" s="196"/>
      <c r="K13" s="196"/>
      <c r="L13" s="196"/>
      <c r="M13" s="144"/>
      <c r="N13" s="144"/>
      <c r="AI13" s="137"/>
    </row>
    <row r="14" spans="1:35" ht="38.25" customHeight="1" x14ac:dyDescent="0.25">
      <c r="A14" s="139"/>
      <c r="B14" s="196" t="s">
        <v>117</v>
      </c>
      <c r="C14" s="196"/>
      <c r="D14" s="196"/>
      <c r="E14" s="196"/>
      <c r="F14" s="196"/>
      <c r="G14" s="196"/>
      <c r="H14" s="196"/>
      <c r="I14" s="196"/>
      <c r="J14" s="196"/>
      <c r="K14" s="196"/>
      <c r="L14" s="196"/>
      <c r="M14" s="196"/>
      <c r="N14" s="144"/>
      <c r="AI14" s="137"/>
    </row>
    <row r="15" spans="1:35" ht="38.25" customHeight="1" x14ac:dyDescent="0.2">
      <c r="A15" s="139"/>
      <c r="B15" s="145" t="s">
        <v>106</v>
      </c>
      <c r="C15" s="146" t="s">
        <v>188</v>
      </c>
      <c r="D15" s="146"/>
      <c r="E15" s="147"/>
      <c r="F15" s="147"/>
      <c r="G15" s="147"/>
      <c r="H15" s="147"/>
      <c r="I15" s="147"/>
      <c r="J15" s="147"/>
      <c r="K15" s="147"/>
      <c r="L15" s="147"/>
      <c r="M15" s="147"/>
      <c r="N15" s="148"/>
      <c r="O15" s="149"/>
      <c r="P15" s="149"/>
      <c r="AI15" s="137"/>
    </row>
    <row r="16" spans="1:35" ht="18.95" customHeight="1" x14ac:dyDescent="0.25">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25">
      <c r="A17" s="139"/>
      <c r="B17" s="150"/>
      <c r="C17" s="196" t="s">
        <v>190</v>
      </c>
      <c r="D17" s="196"/>
      <c r="E17" s="196"/>
      <c r="F17" s="196"/>
      <c r="G17" s="196"/>
      <c r="H17" s="196"/>
      <c r="I17" s="196"/>
      <c r="J17" s="196"/>
      <c r="K17" s="196"/>
      <c r="L17" s="196"/>
      <c r="M17" s="196"/>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25">
      <c r="A18" s="139"/>
      <c r="B18" s="150"/>
      <c r="C18" s="197" t="s">
        <v>191</v>
      </c>
      <c r="D18" s="197"/>
      <c r="E18" s="197"/>
      <c r="F18" s="197"/>
      <c r="G18" s="197"/>
      <c r="H18" s="197"/>
      <c r="I18" s="197"/>
      <c r="J18" s="197"/>
      <c r="K18" s="197"/>
      <c r="L18" s="197"/>
      <c r="M18" s="197"/>
      <c r="N18" s="197"/>
      <c r="O18" s="197"/>
      <c r="P18" s="197"/>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95" customHeight="1" x14ac:dyDescent="0.25">
      <c r="A19" s="133"/>
      <c r="B19" s="150"/>
      <c r="C19" s="197" t="s">
        <v>194</v>
      </c>
      <c r="D19" s="197"/>
      <c r="E19" s="197"/>
      <c r="F19" s="197"/>
      <c r="G19" s="197"/>
      <c r="H19" s="197"/>
      <c r="I19" s="197"/>
      <c r="J19" s="197"/>
      <c r="K19" s="197"/>
      <c r="L19" s="197"/>
      <c r="M19" s="197"/>
      <c r="N19" s="197"/>
      <c r="O19" s="197"/>
      <c r="P19" s="197"/>
      <c r="Q19" s="154"/>
      <c r="R19" s="133"/>
      <c r="S19" s="133"/>
      <c r="T19" s="133"/>
      <c r="U19" s="133"/>
      <c r="V19" s="133"/>
      <c r="W19" s="133"/>
      <c r="X19" s="133"/>
      <c r="Y19" s="133"/>
      <c r="Z19" s="133"/>
      <c r="AA19" s="133"/>
      <c r="AB19" s="133"/>
      <c r="AC19" s="133"/>
      <c r="AD19" s="133"/>
      <c r="AE19" s="133"/>
      <c r="AF19" s="133"/>
      <c r="AG19" s="133"/>
      <c r="AH19" s="133"/>
      <c r="AI19" s="133"/>
    </row>
    <row r="20" spans="1:36" ht="18.95" customHeight="1" x14ac:dyDescent="0.25">
      <c r="A20" s="133"/>
      <c r="B20" s="155" t="s">
        <v>115</v>
      </c>
      <c r="C20" s="156"/>
      <c r="D20" s="156"/>
      <c r="E20" s="156"/>
      <c r="F20" s="156"/>
      <c r="G20" s="156"/>
      <c r="H20" s="156"/>
      <c r="I20" s="156"/>
      <c r="J20" s="156"/>
      <c r="K20" s="156"/>
      <c r="L20" s="156"/>
      <c r="M20" s="156"/>
      <c r="N20" s="157"/>
      <c r="O20" s="158"/>
      <c r="P20" s="159"/>
      <c r="Q20" s="159"/>
      <c r="R20" s="159"/>
    </row>
    <row r="21" spans="1:36" s="67" customFormat="1" ht="18.95" customHeight="1" thickBot="1" x14ac:dyDescent="0.3">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95" customHeight="1" x14ac:dyDescent="0.25">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95" customHeight="1" x14ac:dyDescent="0.25">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95" customHeight="1" x14ac:dyDescent="0.25">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95" customHeight="1" x14ac:dyDescent="0.25">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95" customHeight="1" x14ac:dyDescent="0.25">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95" customHeight="1" x14ac:dyDescent="0.25">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95" customHeight="1" x14ac:dyDescent="0.25">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95" customHeight="1" x14ac:dyDescent="0.25">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95" customHeight="1" x14ac:dyDescent="0.25">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95" customHeight="1" x14ac:dyDescent="0.25">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95" customHeight="1" x14ac:dyDescent="0.25">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95" customHeight="1" x14ac:dyDescent="0.25">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95" customHeight="1" x14ac:dyDescent="0.25">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95" customHeight="1" x14ac:dyDescent="0.25">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95" customHeight="1" x14ac:dyDescent="0.25">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95" customHeight="1" x14ac:dyDescent="0.25">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95" customHeight="1" x14ac:dyDescent="0.25">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95" customHeight="1" x14ac:dyDescent="0.25">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95" customHeight="1" x14ac:dyDescent="0.25">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95" customHeight="1" x14ac:dyDescent="0.25">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95" customHeight="1" x14ac:dyDescent="0.25">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95" customHeight="1" x14ac:dyDescent="0.25">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95" customHeight="1" x14ac:dyDescent="0.25">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95" customHeight="1" x14ac:dyDescent="0.25">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95" customHeight="1" x14ac:dyDescent="0.25">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95" customHeight="1" x14ac:dyDescent="0.25">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95" customHeight="1" x14ac:dyDescent="0.25">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95" customHeight="1" x14ac:dyDescent="0.25">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95" customHeight="1" x14ac:dyDescent="0.25">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95" customHeight="1" x14ac:dyDescent="0.25">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95" customHeight="1" x14ac:dyDescent="0.25">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95" customHeight="1" x14ac:dyDescent="0.25">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95" customHeight="1" x14ac:dyDescent="0.25">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95" customHeight="1" x14ac:dyDescent="0.25">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95" customHeight="1" x14ac:dyDescent="0.25">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95" customHeight="1" x14ac:dyDescent="0.25">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95" customHeight="1" x14ac:dyDescent="0.25">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95" customHeight="1" x14ac:dyDescent="0.25">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95" customHeight="1" x14ac:dyDescent="0.25">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95" customHeight="1" x14ac:dyDescent="0.25">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95" customHeight="1" x14ac:dyDescent="0.25">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95" customHeight="1" x14ac:dyDescent="0.25">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95" customHeight="1" x14ac:dyDescent="0.25">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95" customHeight="1" x14ac:dyDescent="0.25">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95" customHeight="1" x14ac:dyDescent="0.25">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95" customHeight="1" x14ac:dyDescent="0.25">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95" customHeight="1" x14ac:dyDescent="0.25">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95" customHeight="1" x14ac:dyDescent="0.25">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95" customHeight="1" x14ac:dyDescent="0.25">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95" customHeight="1" x14ac:dyDescent="0.25">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95" customHeight="1" x14ac:dyDescent="0.25">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95" customHeight="1" x14ac:dyDescent="0.25">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95" customHeight="1" x14ac:dyDescent="0.25">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95" customHeight="1" x14ac:dyDescent="0.25">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95" customHeight="1" x14ac:dyDescent="0.25">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95" customHeight="1" x14ac:dyDescent="0.25">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95" customHeight="1" x14ac:dyDescent="0.25">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95" customHeight="1" x14ac:dyDescent="0.25">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95" customHeight="1" x14ac:dyDescent="0.25">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95" customHeight="1" x14ac:dyDescent="0.25">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95" customHeight="1" x14ac:dyDescent="0.25">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95" customHeight="1" x14ac:dyDescent="0.25">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95" customHeight="1" x14ac:dyDescent="0.25">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95" customHeight="1" x14ac:dyDescent="0.25">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95" customHeight="1" x14ac:dyDescent="0.25">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95" customHeight="1" x14ac:dyDescent="0.25">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95" customHeight="1" x14ac:dyDescent="0.25">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95" customHeight="1" x14ac:dyDescent="0.25">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95" customHeight="1" x14ac:dyDescent="0.25">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95" customHeight="1" x14ac:dyDescent="0.25">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95" customHeight="1" x14ac:dyDescent="0.25">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95" customHeight="1" x14ac:dyDescent="0.25">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95" customHeight="1" x14ac:dyDescent="0.25">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95" customHeight="1" x14ac:dyDescent="0.25">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95" customHeight="1" x14ac:dyDescent="0.25">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95" customHeight="1" x14ac:dyDescent="0.25">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95" customHeight="1" x14ac:dyDescent="0.25">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95" customHeight="1" x14ac:dyDescent="0.25">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95" customHeight="1" x14ac:dyDescent="0.25">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95" customHeight="1" x14ac:dyDescent="0.25">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95" customHeight="1" x14ac:dyDescent="0.25">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95" customHeight="1" x14ac:dyDescent="0.25">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95" customHeight="1" x14ac:dyDescent="0.25">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95" customHeight="1" x14ac:dyDescent="0.25">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95" customHeight="1" x14ac:dyDescent="0.25">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95" customHeight="1" x14ac:dyDescent="0.25">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95" customHeight="1" x14ac:dyDescent="0.25">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95" customHeight="1" x14ac:dyDescent="0.25">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95" customHeight="1" x14ac:dyDescent="0.25">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95" customHeight="1" x14ac:dyDescent="0.25">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95" customHeight="1" x14ac:dyDescent="0.25">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95" customHeight="1" x14ac:dyDescent="0.25">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95" customHeight="1" x14ac:dyDescent="0.25">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95" customHeight="1" x14ac:dyDescent="0.25">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95" customHeight="1" x14ac:dyDescent="0.25">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95" customHeight="1" x14ac:dyDescent="0.25">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95" customHeight="1" x14ac:dyDescent="0.25">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95" customHeight="1" x14ac:dyDescent="0.25">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95" customHeight="1" x14ac:dyDescent="0.25">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95" customHeight="1" x14ac:dyDescent="0.25">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95" customHeight="1" x14ac:dyDescent="0.25">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95" customHeight="1" x14ac:dyDescent="0.25">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95" customHeight="1" x14ac:dyDescent="0.25">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95" customHeight="1" x14ac:dyDescent="0.25">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95" customHeight="1" x14ac:dyDescent="0.25">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95" customHeight="1" x14ac:dyDescent="0.25">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95" customHeight="1" x14ac:dyDescent="0.25">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95" customHeight="1" x14ac:dyDescent="0.25">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95" customHeight="1" x14ac:dyDescent="0.25">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95" customHeight="1" x14ac:dyDescent="0.25">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95" customHeight="1" x14ac:dyDescent="0.25">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95" customHeight="1" x14ac:dyDescent="0.25">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95" customHeight="1" x14ac:dyDescent="0.25">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95" customHeight="1" x14ac:dyDescent="0.25">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95" customHeight="1" x14ac:dyDescent="0.25">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95" customHeight="1" x14ac:dyDescent="0.25">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95" customHeight="1" x14ac:dyDescent="0.25">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95" customHeight="1" x14ac:dyDescent="0.25">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95" customHeight="1" x14ac:dyDescent="0.25">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95" customHeight="1" x14ac:dyDescent="0.25">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95" customHeight="1" x14ac:dyDescent="0.25">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95" customHeight="1" x14ac:dyDescent="0.25">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95" customHeight="1" x14ac:dyDescent="0.25">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95" customHeight="1" x14ac:dyDescent="0.25">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95" customHeight="1" x14ac:dyDescent="0.25">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95" customHeight="1" x14ac:dyDescent="0.25">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95" customHeight="1" x14ac:dyDescent="0.25">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95" customHeight="1" x14ac:dyDescent="0.25">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95" customHeight="1" x14ac:dyDescent="0.25">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95" customHeight="1" x14ac:dyDescent="0.25">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95" customHeight="1" x14ac:dyDescent="0.25">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95" customHeight="1" x14ac:dyDescent="0.25">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95" customHeight="1" x14ac:dyDescent="0.25">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95" customHeight="1" x14ac:dyDescent="0.25">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95" customHeight="1" x14ac:dyDescent="0.25">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95" customHeight="1" x14ac:dyDescent="0.25">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95" customHeight="1" x14ac:dyDescent="0.25">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95" customHeight="1" x14ac:dyDescent="0.25">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95" customHeight="1" x14ac:dyDescent="0.25">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95" customHeight="1" x14ac:dyDescent="0.25">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95" customHeight="1" x14ac:dyDescent="0.25">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95" customHeight="1" x14ac:dyDescent="0.25">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95" customHeight="1" x14ac:dyDescent="0.25">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95" customHeight="1" x14ac:dyDescent="0.25">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95" customHeight="1" x14ac:dyDescent="0.25">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95" customHeight="1" x14ac:dyDescent="0.25">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95" customHeight="1" x14ac:dyDescent="0.25">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95" customHeight="1" x14ac:dyDescent="0.25">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95" customHeight="1" x14ac:dyDescent="0.25">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95" customHeight="1" x14ac:dyDescent="0.25">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95" customHeight="1" x14ac:dyDescent="0.25">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95" customHeight="1" x14ac:dyDescent="0.25">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95" customHeight="1" x14ac:dyDescent="0.25">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95" customHeight="1" x14ac:dyDescent="0.25">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95" customHeight="1" x14ac:dyDescent="0.25">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95" customHeight="1" x14ac:dyDescent="0.25">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95" customHeight="1" x14ac:dyDescent="0.25">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95" customHeight="1" x14ac:dyDescent="0.25">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95" customHeight="1" x14ac:dyDescent="0.25">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95" customHeight="1" x14ac:dyDescent="0.25">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95" customHeight="1" x14ac:dyDescent="0.25">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95" customHeight="1" x14ac:dyDescent="0.25">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95" customHeight="1" x14ac:dyDescent="0.25">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95" customHeight="1" x14ac:dyDescent="0.25">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95" customHeight="1" x14ac:dyDescent="0.25">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95" customHeight="1" x14ac:dyDescent="0.25">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95" customHeight="1" x14ac:dyDescent="0.25">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95" customHeight="1" x14ac:dyDescent="0.25">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95" customHeight="1" x14ac:dyDescent="0.25">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95" customHeight="1" x14ac:dyDescent="0.25">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95" customHeight="1" x14ac:dyDescent="0.25">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95" customHeight="1" x14ac:dyDescent="0.25">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95" customHeight="1" x14ac:dyDescent="0.25">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95" customHeight="1" x14ac:dyDescent="0.25">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95" customHeight="1" x14ac:dyDescent="0.25">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95" customHeight="1" x14ac:dyDescent="0.25">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95" customHeight="1" x14ac:dyDescent="0.25">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95" customHeight="1" x14ac:dyDescent="0.25">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95" customHeight="1" x14ac:dyDescent="0.25">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95" customHeight="1" x14ac:dyDescent="0.25">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95" customHeight="1" x14ac:dyDescent="0.25">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95" customHeight="1" x14ac:dyDescent="0.25">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95" customHeight="1" x14ac:dyDescent="0.25">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95" customHeight="1" x14ac:dyDescent="0.25">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95" customHeight="1" x14ac:dyDescent="0.25">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95" customHeight="1" x14ac:dyDescent="0.25">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95" customHeight="1" x14ac:dyDescent="0.25">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95" customHeight="1" x14ac:dyDescent="0.25">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95" customHeight="1" x14ac:dyDescent="0.25">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95" customHeight="1" x14ac:dyDescent="0.25">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95" customHeight="1" x14ac:dyDescent="0.25">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95" customHeight="1" x14ac:dyDescent="0.25">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95" customHeight="1" x14ac:dyDescent="0.25">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95" customHeight="1" x14ac:dyDescent="0.25">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95" customHeight="1" x14ac:dyDescent="0.25">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95" customHeight="1" x14ac:dyDescent="0.25">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95" customHeight="1" x14ac:dyDescent="0.25">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95" customHeight="1" x14ac:dyDescent="0.25">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95" customHeight="1" x14ac:dyDescent="0.25">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95" customHeight="1" x14ac:dyDescent="0.25">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95" customHeight="1" x14ac:dyDescent="0.25">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95" customHeight="1" x14ac:dyDescent="0.25">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95" customHeight="1" x14ac:dyDescent="0.25">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95" customHeight="1" x14ac:dyDescent="0.25">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95" customHeight="1" x14ac:dyDescent="0.25">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95" customHeight="1" x14ac:dyDescent="0.25">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95" customHeight="1" x14ac:dyDescent="0.25">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95" customHeight="1" x14ac:dyDescent="0.25">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95" customHeight="1" x14ac:dyDescent="0.25">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95" customHeight="1" x14ac:dyDescent="0.25">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95" customHeight="1" x14ac:dyDescent="0.25">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95" customHeight="1" x14ac:dyDescent="0.25">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95" customHeight="1" x14ac:dyDescent="0.25">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95" customHeight="1" x14ac:dyDescent="0.25">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95" customHeight="1" x14ac:dyDescent="0.25">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95" customHeight="1" x14ac:dyDescent="0.25">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95" customHeight="1" x14ac:dyDescent="0.25">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95" customHeight="1" x14ac:dyDescent="0.25">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95" customHeight="1" x14ac:dyDescent="0.25">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95" customHeight="1" x14ac:dyDescent="0.25">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95" customHeight="1" x14ac:dyDescent="0.25">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95" customHeight="1" x14ac:dyDescent="0.25">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95" customHeight="1" x14ac:dyDescent="0.25">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95" customHeight="1" x14ac:dyDescent="0.25">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95" customHeight="1" x14ac:dyDescent="0.25">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95" customHeight="1" x14ac:dyDescent="0.25">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95" customHeight="1" x14ac:dyDescent="0.25">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95" customHeight="1" x14ac:dyDescent="0.25">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95" customHeight="1" x14ac:dyDescent="0.25">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95" customHeight="1" x14ac:dyDescent="0.25">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95" customHeight="1" x14ac:dyDescent="0.25">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95" customHeight="1" x14ac:dyDescent="0.25">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95" customHeight="1" x14ac:dyDescent="0.25">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95" customHeight="1" x14ac:dyDescent="0.25">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95" customHeight="1" x14ac:dyDescent="0.25">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95" customHeight="1" x14ac:dyDescent="0.25">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95" customHeight="1" x14ac:dyDescent="0.25">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95" customHeight="1" x14ac:dyDescent="0.25">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95" customHeight="1" x14ac:dyDescent="0.25">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95" customHeight="1" x14ac:dyDescent="0.25">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95" customHeight="1" x14ac:dyDescent="0.25">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95" customHeight="1" x14ac:dyDescent="0.25">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95" customHeight="1" x14ac:dyDescent="0.25">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95" customHeight="1" x14ac:dyDescent="0.25">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95" customHeight="1" x14ac:dyDescent="0.25">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95" customHeight="1" x14ac:dyDescent="0.25">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95" customHeight="1" x14ac:dyDescent="0.25">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95" customHeight="1" x14ac:dyDescent="0.25">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95" customHeight="1" x14ac:dyDescent="0.25">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95" customHeight="1" x14ac:dyDescent="0.25">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95" customHeight="1" x14ac:dyDescent="0.25">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95" customHeight="1" x14ac:dyDescent="0.25">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95" customHeight="1" x14ac:dyDescent="0.25">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95" customHeight="1" x14ac:dyDescent="0.25">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95" customHeight="1" x14ac:dyDescent="0.25">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95" customHeight="1" x14ac:dyDescent="0.25">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95" customHeight="1" x14ac:dyDescent="0.25">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95" customHeight="1" x14ac:dyDescent="0.25">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95" customHeight="1" x14ac:dyDescent="0.25">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95" customHeight="1" x14ac:dyDescent="0.25">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95" customHeight="1" x14ac:dyDescent="0.25">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95" customHeight="1" x14ac:dyDescent="0.25">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95" customHeight="1" x14ac:dyDescent="0.25">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95" customHeight="1" x14ac:dyDescent="0.25">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95" customHeight="1" x14ac:dyDescent="0.25">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95" customHeight="1" x14ac:dyDescent="0.25">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95" customHeight="1" x14ac:dyDescent="0.25">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95" customHeight="1" x14ac:dyDescent="0.25">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95" customHeight="1" x14ac:dyDescent="0.25">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95" customHeight="1" x14ac:dyDescent="0.25">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95" customHeight="1" x14ac:dyDescent="0.25">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95" customHeight="1" x14ac:dyDescent="0.25">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95" customHeight="1" x14ac:dyDescent="0.25">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95" customHeight="1" x14ac:dyDescent="0.25">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95" customHeight="1" x14ac:dyDescent="0.25">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95" customHeight="1" x14ac:dyDescent="0.25">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95" customHeight="1" x14ac:dyDescent="0.25">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95" customHeight="1" x14ac:dyDescent="0.25">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95" customHeight="1" x14ac:dyDescent="0.25">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95" customHeight="1" x14ac:dyDescent="0.25">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95" customHeight="1" x14ac:dyDescent="0.25">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95" customHeight="1" x14ac:dyDescent="0.25">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95" customHeight="1" x14ac:dyDescent="0.25">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95" customHeight="1" x14ac:dyDescent="0.25">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95" customHeight="1" x14ac:dyDescent="0.25">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95" customHeight="1" x14ac:dyDescent="0.25">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95" customHeight="1" x14ac:dyDescent="0.25">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95" customHeight="1" x14ac:dyDescent="0.25">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95" customHeight="1" x14ac:dyDescent="0.25">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95" customHeight="1" x14ac:dyDescent="0.25">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95" customHeight="1" x14ac:dyDescent="0.25">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95" customHeight="1" x14ac:dyDescent="0.25">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95" customHeight="1" x14ac:dyDescent="0.25">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95" customHeight="1" x14ac:dyDescent="0.25">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95" customHeight="1" x14ac:dyDescent="0.25">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95" customHeight="1" x14ac:dyDescent="0.25">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95" customHeight="1" x14ac:dyDescent="0.25">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95" customHeight="1" x14ac:dyDescent="0.25">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95" customHeight="1" x14ac:dyDescent="0.25">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95" customHeight="1" x14ac:dyDescent="0.25">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95" customHeight="1" x14ac:dyDescent="0.25">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95" customHeight="1" x14ac:dyDescent="0.25">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95" customHeight="1" x14ac:dyDescent="0.25">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95" customHeight="1" x14ac:dyDescent="0.25">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95" customHeight="1" x14ac:dyDescent="0.25">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95" customHeight="1" x14ac:dyDescent="0.25">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95" customHeight="1" x14ac:dyDescent="0.25">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95" customHeight="1" x14ac:dyDescent="0.25">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95" customHeight="1" x14ac:dyDescent="0.25">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95" customHeight="1" x14ac:dyDescent="0.25">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95" customHeight="1" x14ac:dyDescent="0.25">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95" customHeight="1" x14ac:dyDescent="0.25">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95" customHeight="1" x14ac:dyDescent="0.25">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95" customHeight="1" x14ac:dyDescent="0.25">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95" customHeight="1" x14ac:dyDescent="0.25">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95" customHeight="1" x14ac:dyDescent="0.25">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95" customHeight="1" x14ac:dyDescent="0.25">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95" customHeight="1" x14ac:dyDescent="0.25">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95" customHeight="1" x14ac:dyDescent="0.25">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95" customHeight="1" x14ac:dyDescent="0.25">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95" customHeight="1" x14ac:dyDescent="0.25">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95" customHeight="1" x14ac:dyDescent="0.25">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95" customHeight="1" x14ac:dyDescent="0.25">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95" customHeight="1" x14ac:dyDescent="0.25">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95" customHeight="1" x14ac:dyDescent="0.25">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95" customHeight="1" x14ac:dyDescent="0.25">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95" customHeight="1" x14ac:dyDescent="0.25">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95" customHeight="1" x14ac:dyDescent="0.25">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95" customHeight="1" x14ac:dyDescent="0.25">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95" customHeight="1" x14ac:dyDescent="0.25">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95" customHeight="1" x14ac:dyDescent="0.25">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95" customHeight="1" x14ac:dyDescent="0.25">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95" customHeight="1" x14ac:dyDescent="0.25">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95" customHeight="1" x14ac:dyDescent="0.25">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95" customHeight="1" x14ac:dyDescent="0.25">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95" customHeight="1" x14ac:dyDescent="0.25">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95" customHeight="1" x14ac:dyDescent="0.25">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95" customHeight="1" x14ac:dyDescent="0.25">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95" customHeight="1" x14ac:dyDescent="0.25">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95" customHeight="1" x14ac:dyDescent="0.25">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95" customHeight="1" x14ac:dyDescent="0.25">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95" customHeight="1" x14ac:dyDescent="0.25">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95" customHeight="1" x14ac:dyDescent="0.25">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95" customHeight="1" x14ac:dyDescent="0.25">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95" customHeight="1" x14ac:dyDescent="0.25">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95" customHeight="1" x14ac:dyDescent="0.25">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95" customHeight="1" x14ac:dyDescent="0.25">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95" customHeight="1" x14ac:dyDescent="0.25">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95" customHeight="1" x14ac:dyDescent="0.25">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95" customHeight="1" x14ac:dyDescent="0.25">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95" customHeight="1" x14ac:dyDescent="0.25">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95" customHeight="1" x14ac:dyDescent="0.25">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95" customHeight="1" x14ac:dyDescent="0.25">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95" customHeight="1" x14ac:dyDescent="0.25">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95" customHeight="1" x14ac:dyDescent="0.25">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95" customHeight="1" x14ac:dyDescent="0.25">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95" customHeight="1" x14ac:dyDescent="0.25">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95" customHeight="1" x14ac:dyDescent="0.25">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95" customHeight="1" x14ac:dyDescent="0.25">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95" customHeight="1" x14ac:dyDescent="0.25">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95" customHeight="1" x14ac:dyDescent="0.25">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95" customHeight="1" x14ac:dyDescent="0.25">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95" customHeight="1" x14ac:dyDescent="0.25">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95" customHeight="1" x14ac:dyDescent="0.25">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95" customHeight="1" x14ac:dyDescent="0.25">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95" customHeight="1" x14ac:dyDescent="0.25">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95" customHeight="1" x14ac:dyDescent="0.25">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95" customHeight="1" x14ac:dyDescent="0.25">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95" customHeight="1" x14ac:dyDescent="0.25">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95" customHeight="1" x14ac:dyDescent="0.25">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95" customHeight="1" x14ac:dyDescent="0.25">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95" customHeight="1" x14ac:dyDescent="0.25">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95" customHeight="1" x14ac:dyDescent="0.25">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95" customHeight="1" x14ac:dyDescent="0.25">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95" customHeight="1" x14ac:dyDescent="0.25">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95" customHeight="1" x14ac:dyDescent="0.25">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95" customHeight="1" x14ac:dyDescent="0.25">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95" customHeight="1" x14ac:dyDescent="0.25">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95" customHeight="1" x14ac:dyDescent="0.25">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95" customHeight="1" x14ac:dyDescent="0.25">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95" customHeight="1" x14ac:dyDescent="0.25">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95" customHeight="1" x14ac:dyDescent="0.25">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95" customHeight="1" x14ac:dyDescent="0.25">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95" customHeight="1" x14ac:dyDescent="0.25">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95" customHeight="1" x14ac:dyDescent="0.25">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95" customHeight="1" x14ac:dyDescent="0.25">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95" customHeight="1" x14ac:dyDescent="0.25">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95" customHeight="1" x14ac:dyDescent="0.25">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95" customHeight="1" x14ac:dyDescent="0.25">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95" customHeight="1" x14ac:dyDescent="0.25">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95" customHeight="1" x14ac:dyDescent="0.25">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95" customHeight="1" x14ac:dyDescent="0.25">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95" customHeight="1" x14ac:dyDescent="0.25">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95" customHeight="1" x14ac:dyDescent="0.25">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95" customHeight="1" x14ac:dyDescent="0.25">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95" customHeight="1" x14ac:dyDescent="0.25">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95" customHeight="1" x14ac:dyDescent="0.25">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95" customHeight="1" x14ac:dyDescent="0.25">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95" customHeight="1" x14ac:dyDescent="0.25">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95" customHeight="1" x14ac:dyDescent="0.25">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95" customHeight="1" x14ac:dyDescent="0.25">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95" customHeight="1" x14ac:dyDescent="0.25">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95" customHeight="1" x14ac:dyDescent="0.25">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95" customHeight="1" x14ac:dyDescent="0.25">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95" customHeight="1" x14ac:dyDescent="0.25">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95" customHeight="1" x14ac:dyDescent="0.25">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95" customHeight="1" x14ac:dyDescent="0.25">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95" customHeight="1" x14ac:dyDescent="0.25">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95" customHeight="1" x14ac:dyDescent="0.25">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95" customHeight="1" x14ac:dyDescent="0.25">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95" customHeight="1" x14ac:dyDescent="0.25">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95" customHeight="1" x14ac:dyDescent="0.25">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95" customHeight="1" x14ac:dyDescent="0.25">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95" customHeight="1" x14ac:dyDescent="0.25">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95" customHeight="1" x14ac:dyDescent="0.25">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95" customHeight="1" x14ac:dyDescent="0.25">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95" customHeight="1" x14ac:dyDescent="0.25">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95" customHeight="1" x14ac:dyDescent="0.25">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95" customHeight="1" x14ac:dyDescent="0.25">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95" customHeight="1" x14ac:dyDescent="0.25">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95" customHeight="1" x14ac:dyDescent="0.25">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95" customHeight="1" x14ac:dyDescent="0.25">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95" customHeight="1" x14ac:dyDescent="0.25">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95" customHeight="1" x14ac:dyDescent="0.25">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95" customHeight="1" x14ac:dyDescent="0.25">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95" customHeight="1" x14ac:dyDescent="0.25">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95" customHeight="1" x14ac:dyDescent="0.25">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95" customHeight="1" x14ac:dyDescent="0.25">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95" customHeight="1" x14ac:dyDescent="0.25">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95" customHeight="1" x14ac:dyDescent="0.25">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95" customHeight="1" x14ac:dyDescent="0.25">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95" customHeight="1" x14ac:dyDescent="0.25">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95" customHeight="1" x14ac:dyDescent="0.25">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95" customHeight="1" x14ac:dyDescent="0.25">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95" customHeight="1" x14ac:dyDescent="0.25">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95" customHeight="1" x14ac:dyDescent="0.25">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95" customHeight="1" x14ac:dyDescent="0.25">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95" customHeight="1" x14ac:dyDescent="0.25">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95" customHeight="1" x14ac:dyDescent="0.25">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95" customHeight="1" x14ac:dyDescent="0.25">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95" customHeight="1" x14ac:dyDescent="0.25">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95" customHeight="1" x14ac:dyDescent="0.25">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95" customHeight="1" x14ac:dyDescent="0.25">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95" customHeight="1" x14ac:dyDescent="0.25">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95" customHeight="1" x14ac:dyDescent="0.25">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95" customHeight="1" x14ac:dyDescent="0.25">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95" customHeight="1" x14ac:dyDescent="0.25">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95" customHeight="1" x14ac:dyDescent="0.25">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95" customHeight="1" x14ac:dyDescent="0.25">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95" customHeight="1" x14ac:dyDescent="0.25">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95" customHeight="1" x14ac:dyDescent="0.25">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95" customHeight="1" x14ac:dyDescent="0.25">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95" customHeight="1" x14ac:dyDescent="0.25">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95" customHeight="1" x14ac:dyDescent="0.25">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95" customHeight="1" x14ac:dyDescent="0.25">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95" customHeight="1" x14ac:dyDescent="0.25">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95" customHeight="1" x14ac:dyDescent="0.25">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95" customHeight="1" x14ac:dyDescent="0.25">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95" customHeight="1" x14ac:dyDescent="0.25">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95" customHeight="1" x14ac:dyDescent="0.25">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95" customHeight="1" x14ac:dyDescent="0.25">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95" customHeight="1" x14ac:dyDescent="0.25">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95" customHeight="1" x14ac:dyDescent="0.25">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95" customHeight="1" x14ac:dyDescent="0.25">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95" customHeight="1" x14ac:dyDescent="0.25">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95" customHeight="1" x14ac:dyDescent="0.25">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95" customHeight="1" x14ac:dyDescent="0.25">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95" customHeight="1" x14ac:dyDescent="0.25">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95" customHeight="1" x14ac:dyDescent="0.25">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95" customHeight="1" x14ac:dyDescent="0.25">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95" customHeight="1" x14ac:dyDescent="0.25">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95" customHeight="1" x14ac:dyDescent="0.25">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95" customHeight="1" x14ac:dyDescent="0.25">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95" customHeight="1" x14ac:dyDescent="0.25">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95" customHeight="1" x14ac:dyDescent="0.25">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95" customHeight="1" x14ac:dyDescent="0.25">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95" customHeight="1" x14ac:dyDescent="0.25">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95" customHeight="1" x14ac:dyDescent="0.25">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95" customHeight="1" x14ac:dyDescent="0.25">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95" customHeight="1" x14ac:dyDescent="0.25">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95" customHeight="1" x14ac:dyDescent="0.25">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95" customHeight="1" x14ac:dyDescent="0.25">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95" customHeight="1" x14ac:dyDescent="0.25">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95" customHeight="1" x14ac:dyDescent="0.25">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95" customHeight="1" x14ac:dyDescent="0.25">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95" customHeight="1" x14ac:dyDescent="0.25">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95" customHeight="1" x14ac:dyDescent="0.25">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95" customHeight="1" x14ac:dyDescent="0.25">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95" customHeight="1" x14ac:dyDescent="0.25">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95" customHeight="1" x14ac:dyDescent="0.25">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95" customHeight="1" x14ac:dyDescent="0.25">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95" customHeight="1" x14ac:dyDescent="0.25">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95" customHeight="1" x14ac:dyDescent="0.25">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95" customHeight="1" x14ac:dyDescent="0.25">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95" customHeight="1" x14ac:dyDescent="0.25">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95" customHeight="1" x14ac:dyDescent="0.25">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95" customHeight="1" x14ac:dyDescent="0.25">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95" customHeight="1" x14ac:dyDescent="0.25">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95" customHeight="1" x14ac:dyDescent="0.25">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95" customHeight="1" x14ac:dyDescent="0.25">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95" customHeight="1" x14ac:dyDescent="0.25">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95" customHeight="1" x14ac:dyDescent="0.25">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95" customHeight="1" x14ac:dyDescent="0.25">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95" customHeight="1" x14ac:dyDescent="0.25">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95" customHeight="1" x14ac:dyDescent="0.25">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95" customHeight="1" x14ac:dyDescent="0.25">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95" customHeight="1" x14ac:dyDescent="0.25">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95" customHeight="1" x14ac:dyDescent="0.25">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95" customHeight="1" x14ac:dyDescent="0.25">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95" customHeight="1" x14ac:dyDescent="0.25">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95" customHeight="1" x14ac:dyDescent="0.25">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95" customHeight="1" x14ac:dyDescent="0.25">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95" customHeight="1" x14ac:dyDescent="0.25">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95" customHeight="1" x14ac:dyDescent="0.25">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95" customHeight="1" x14ac:dyDescent="0.25">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95" customHeight="1" x14ac:dyDescent="0.25">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95" customHeight="1" x14ac:dyDescent="0.25">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95" customHeight="1" x14ac:dyDescent="0.25">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95" customHeight="1" x14ac:dyDescent="0.25">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95" customHeight="1" x14ac:dyDescent="0.25">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95" customHeight="1" x14ac:dyDescent="0.25">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95" customHeight="1" x14ac:dyDescent="0.25">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95" customHeight="1" x14ac:dyDescent="0.25">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95" customHeight="1" x14ac:dyDescent="0.25">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95" customHeight="1" x14ac:dyDescent="0.25">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95" customHeight="1" x14ac:dyDescent="0.25">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95" customHeight="1" x14ac:dyDescent="0.25">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95" customHeight="1" x14ac:dyDescent="0.25">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95" customHeight="1" x14ac:dyDescent="0.25">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95" customHeight="1" x14ac:dyDescent="0.25">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95" customHeight="1" x14ac:dyDescent="0.25">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95" customHeight="1" x14ac:dyDescent="0.25">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95" customHeight="1" x14ac:dyDescent="0.25">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95" customHeight="1" x14ac:dyDescent="0.25">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95" customHeight="1" x14ac:dyDescent="0.25">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95" customHeight="1" x14ac:dyDescent="0.25">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95" customHeight="1" x14ac:dyDescent="0.25">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95" customHeight="1" x14ac:dyDescent="0.25">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95" customHeight="1" x14ac:dyDescent="0.25">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95" customHeight="1" x14ac:dyDescent="0.25">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95" customHeight="1" x14ac:dyDescent="0.25">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95" customHeight="1" x14ac:dyDescent="0.25">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95" customHeight="1" x14ac:dyDescent="0.25">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95" customHeight="1" x14ac:dyDescent="0.25">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95" customHeight="1" x14ac:dyDescent="0.25">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95" customHeight="1" x14ac:dyDescent="0.25">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95" customHeight="1" x14ac:dyDescent="0.25">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95" customHeight="1" x14ac:dyDescent="0.25">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95" customHeight="1" x14ac:dyDescent="0.25">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95" customHeight="1" x14ac:dyDescent="0.25">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95" customHeight="1" x14ac:dyDescent="0.25">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95" customHeight="1" x14ac:dyDescent="0.25">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95" customHeight="1" x14ac:dyDescent="0.25">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95" customHeight="1" x14ac:dyDescent="0.25">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95" customHeight="1" x14ac:dyDescent="0.25">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95" customHeight="1" x14ac:dyDescent="0.25">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95" customHeight="1" x14ac:dyDescent="0.25">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95" customHeight="1" x14ac:dyDescent="0.25">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95" customHeight="1" x14ac:dyDescent="0.25">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95" customHeight="1" x14ac:dyDescent="0.25">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95" customHeight="1" x14ac:dyDescent="0.25">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95" customHeight="1" x14ac:dyDescent="0.25">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95" customHeight="1" x14ac:dyDescent="0.25">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95" customHeight="1" x14ac:dyDescent="0.25">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95" customHeight="1" x14ac:dyDescent="0.25">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95" customHeight="1" x14ac:dyDescent="0.25">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95" customHeight="1" x14ac:dyDescent="0.25">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95" customHeight="1" x14ac:dyDescent="0.25">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95" customHeight="1" x14ac:dyDescent="0.25">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95" customHeight="1" x14ac:dyDescent="0.25">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95" customHeight="1" x14ac:dyDescent="0.25">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95" customHeight="1" x14ac:dyDescent="0.25">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95" customHeight="1" x14ac:dyDescent="0.25">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95" customHeight="1" x14ac:dyDescent="0.25">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95" customHeight="1" x14ac:dyDescent="0.25">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95" customHeight="1" x14ac:dyDescent="0.25">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95" customHeight="1" x14ac:dyDescent="0.25">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95" customHeight="1" x14ac:dyDescent="0.25">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95" customHeight="1" x14ac:dyDescent="0.25">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95" customHeight="1" x14ac:dyDescent="0.25">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95" customHeight="1" x14ac:dyDescent="0.25">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95" customHeight="1" x14ac:dyDescent="0.25">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95" customHeight="1" x14ac:dyDescent="0.25">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95" customHeight="1" x14ac:dyDescent="0.25">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95" customHeight="1" x14ac:dyDescent="0.25">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95" customHeight="1" x14ac:dyDescent="0.25">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95" customHeight="1" x14ac:dyDescent="0.25">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95" customHeight="1" x14ac:dyDescent="0.25">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95" customHeight="1" x14ac:dyDescent="0.25">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95" customHeight="1" x14ac:dyDescent="0.25">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95" customHeight="1" x14ac:dyDescent="0.25">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95" customHeight="1" x14ac:dyDescent="0.25">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95" customHeight="1" x14ac:dyDescent="0.25">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95" customHeight="1" x14ac:dyDescent="0.25">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95" customHeight="1" x14ac:dyDescent="0.25">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95" customHeight="1" x14ac:dyDescent="0.25">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95" customHeight="1" x14ac:dyDescent="0.25">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95" customHeight="1" x14ac:dyDescent="0.25">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95" customHeight="1" x14ac:dyDescent="0.25">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95" customHeight="1" x14ac:dyDescent="0.25">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95" customHeight="1" x14ac:dyDescent="0.25">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95" customHeight="1" x14ac:dyDescent="0.25">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95" customHeight="1" x14ac:dyDescent="0.25">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95" customHeight="1" x14ac:dyDescent="0.25">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95" customHeight="1" x14ac:dyDescent="0.25">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95" customHeight="1" x14ac:dyDescent="0.25">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95" customHeight="1" x14ac:dyDescent="0.25">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95" customHeight="1" x14ac:dyDescent="0.25">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95" customHeight="1" x14ac:dyDescent="0.25">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95" customHeight="1" x14ac:dyDescent="0.25">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95" customHeight="1" x14ac:dyDescent="0.25">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95" customHeight="1" x14ac:dyDescent="0.25">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95" customHeight="1" x14ac:dyDescent="0.25">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95" customHeight="1" x14ac:dyDescent="0.25">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95" customHeight="1" x14ac:dyDescent="0.25">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95" customHeight="1" x14ac:dyDescent="0.25">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95" customHeight="1" x14ac:dyDescent="0.25">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95" customHeight="1" x14ac:dyDescent="0.25">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95" customHeight="1" x14ac:dyDescent="0.25">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95" customHeight="1" x14ac:dyDescent="0.25">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95" customHeight="1" x14ac:dyDescent="0.25">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95" customHeight="1" x14ac:dyDescent="0.25">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95" customHeight="1" x14ac:dyDescent="0.25">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95" customHeight="1" x14ac:dyDescent="0.25">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95" customHeight="1" x14ac:dyDescent="0.25">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95" customHeight="1" x14ac:dyDescent="0.25">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95" customHeight="1" x14ac:dyDescent="0.25">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95" customHeight="1" x14ac:dyDescent="0.25">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95" customHeight="1" x14ac:dyDescent="0.25">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95" customHeight="1" x14ac:dyDescent="0.25">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95" customHeight="1" x14ac:dyDescent="0.25">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95" customHeight="1" x14ac:dyDescent="0.25">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95" customHeight="1" x14ac:dyDescent="0.25">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95" customHeight="1" x14ac:dyDescent="0.25">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95" customHeight="1" x14ac:dyDescent="0.25">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95" customHeight="1" x14ac:dyDescent="0.25">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95" customHeight="1" x14ac:dyDescent="0.25">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95" customHeight="1" x14ac:dyDescent="0.25">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95" customHeight="1" x14ac:dyDescent="0.25">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95" customHeight="1" x14ac:dyDescent="0.25">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95" customHeight="1" x14ac:dyDescent="0.25">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95" customHeight="1" x14ac:dyDescent="0.25">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95" customHeight="1" x14ac:dyDescent="0.25">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95" customHeight="1" x14ac:dyDescent="0.25">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95" customHeight="1" x14ac:dyDescent="0.25">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95" customHeight="1" x14ac:dyDescent="0.25">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95" customHeight="1" x14ac:dyDescent="0.25">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95" customHeight="1" x14ac:dyDescent="0.25">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95" customHeight="1" x14ac:dyDescent="0.25">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95" customHeight="1" x14ac:dyDescent="0.25">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95" customHeight="1" x14ac:dyDescent="0.25">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95" customHeight="1" x14ac:dyDescent="0.25">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95" customHeight="1" x14ac:dyDescent="0.25">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95" customHeight="1" x14ac:dyDescent="0.25">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95" customHeight="1" x14ac:dyDescent="0.25">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95" customHeight="1" x14ac:dyDescent="0.25">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95" customHeight="1" x14ac:dyDescent="0.25">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95" customHeight="1" x14ac:dyDescent="0.25">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95" customHeight="1" x14ac:dyDescent="0.25">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95" customHeight="1" x14ac:dyDescent="0.25">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95" customHeight="1" x14ac:dyDescent="0.25">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95" customHeight="1" x14ac:dyDescent="0.25">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95" customHeight="1" x14ac:dyDescent="0.25">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95" customHeight="1" x14ac:dyDescent="0.25">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95" customHeight="1" x14ac:dyDescent="0.25">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95" customHeight="1" x14ac:dyDescent="0.25">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95" customHeight="1" x14ac:dyDescent="0.25">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95" customHeight="1" x14ac:dyDescent="0.25">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95" customHeight="1" x14ac:dyDescent="0.25">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95" customHeight="1" x14ac:dyDescent="0.25">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95" customHeight="1" x14ac:dyDescent="0.25">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95" customHeight="1" x14ac:dyDescent="0.25">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95" customHeight="1" x14ac:dyDescent="0.25">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95" customHeight="1" x14ac:dyDescent="0.25">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95" customHeight="1" x14ac:dyDescent="0.25">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95" customHeight="1" x14ac:dyDescent="0.25">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95" customHeight="1" x14ac:dyDescent="0.25">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95" customHeight="1" x14ac:dyDescent="0.25">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95" customHeight="1" x14ac:dyDescent="0.25">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95" customHeight="1" x14ac:dyDescent="0.25">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95" customHeight="1" x14ac:dyDescent="0.25">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95" customHeight="1" x14ac:dyDescent="0.25">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95" customHeight="1" x14ac:dyDescent="0.25">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95" customHeight="1" x14ac:dyDescent="0.25">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95" customHeight="1" x14ac:dyDescent="0.25">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95" customHeight="1" x14ac:dyDescent="0.25">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95" customHeight="1" x14ac:dyDescent="0.25">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95" customHeight="1" x14ac:dyDescent="0.25">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95" customHeight="1" x14ac:dyDescent="0.25">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95" customHeight="1" x14ac:dyDescent="0.25">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95" customHeight="1" x14ac:dyDescent="0.25">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95" customHeight="1" x14ac:dyDescent="0.25">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95" customHeight="1" x14ac:dyDescent="0.25">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95" customHeight="1" x14ac:dyDescent="0.25">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95" customHeight="1" x14ac:dyDescent="0.25">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95" customHeight="1" x14ac:dyDescent="0.25">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95" customHeight="1" x14ac:dyDescent="0.25">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95" customHeight="1" x14ac:dyDescent="0.25">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95" customHeight="1" x14ac:dyDescent="0.25">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95" customHeight="1" x14ac:dyDescent="0.25">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95" customHeight="1" x14ac:dyDescent="0.25">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95" customHeight="1" x14ac:dyDescent="0.25">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95" customHeight="1" x14ac:dyDescent="0.25">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95" customHeight="1" x14ac:dyDescent="0.25">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95" customHeight="1" x14ac:dyDescent="0.25">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95" customHeight="1" x14ac:dyDescent="0.25">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95" customHeight="1" x14ac:dyDescent="0.25">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95" customHeight="1" x14ac:dyDescent="0.25">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95" customHeight="1" x14ac:dyDescent="0.25">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95" customHeight="1" x14ac:dyDescent="0.25">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95" customHeight="1" x14ac:dyDescent="0.25">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95" customHeight="1" x14ac:dyDescent="0.25">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95" customHeight="1" x14ac:dyDescent="0.25">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95" customHeight="1" x14ac:dyDescent="0.25">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95" customHeight="1" x14ac:dyDescent="0.25">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95" customHeight="1" x14ac:dyDescent="0.25">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95" customHeight="1" x14ac:dyDescent="0.25">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95" customHeight="1" x14ac:dyDescent="0.25">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95" customHeight="1" x14ac:dyDescent="0.25">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95" customHeight="1" x14ac:dyDescent="0.25">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95" customHeight="1" x14ac:dyDescent="0.25">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95" customHeight="1" x14ac:dyDescent="0.25">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95" customHeight="1" x14ac:dyDescent="0.25">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95" customHeight="1" x14ac:dyDescent="0.25">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95" customHeight="1" x14ac:dyDescent="0.25">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95" customHeight="1" x14ac:dyDescent="0.25">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95" customHeight="1" x14ac:dyDescent="0.25">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95" customHeight="1" x14ac:dyDescent="0.25">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95" customHeight="1" x14ac:dyDescent="0.25">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95" customHeight="1" x14ac:dyDescent="0.25">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95" customHeight="1" x14ac:dyDescent="0.25">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95" customHeight="1" x14ac:dyDescent="0.25">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95" customHeight="1" x14ac:dyDescent="0.25">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95" customHeight="1" x14ac:dyDescent="0.25">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95" customHeight="1" x14ac:dyDescent="0.25">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95" customHeight="1" x14ac:dyDescent="0.25">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95" customHeight="1" x14ac:dyDescent="0.25">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95" customHeight="1" x14ac:dyDescent="0.25">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95" customHeight="1" x14ac:dyDescent="0.25">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95" customHeight="1" x14ac:dyDescent="0.25">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95" customHeight="1" x14ac:dyDescent="0.25">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95" customHeight="1" x14ac:dyDescent="0.25">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95" customHeight="1" x14ac:dyDescent="0.25">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95" customHeight="1" x14ac:dyDescent="0.25">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95" customHeight="1" x14ac:dyDescent="0.25">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95" customHeight="1" x14ac:dyDescent="0.25">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95" customHeight="1" x14ac:dyDescent="0.25">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95" customHeight="1" x14ac:dyDescent="0.25">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95" customHeight="1" x14ac:dyDescent="0.25">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95" customHeight="1" x14ac:dyDescent="0.25">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95" customHeight="1" x14ac:dyDescent="0.25">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95" customHeight="1" x14ac:dyDescent="0.25">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95" customHeight="1" x14ac:dyDescent="0.25">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95" customHeight="1" x14ac:dyDescent="0.25">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95" customHeight="1" x14ac:dyDescent="0.25">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95" customHeight="1" x14ac:dyDescent="0.25">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95" customHeight="1" x14ac:dyDescent="0.25">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95" customHeight="1" x14ac:dyDescent="0.25">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95" customHeight="1" x14ac:dyDescent="0.25">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95" customHeight="1" x14ac:dyDescent="0.25">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95" customHeight="1" x14ac:dyDescent="0.25">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95" customHeight="1" x14ac:dyDescent="0.25">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95" customHeight="1" x14ac:dyDescent="0.25">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95" customHeight="1" x14ac:dyDescent="0.25">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95" customHeight="1" x14ac:dyDescent="0.25">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95" customHeight="1" x14ac:dyDescent="0.25">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95" customHeight="1" x14ac:dyDescent="0.25">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95" customHeight="1" x14ac:dyDescent="0.25">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95" customHeight="1" x14ac:dyDescent="0.25">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95" customHeight="1" x14ac:dyDescent="0.25">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95" customHeight="1" x14ac:dyDescent="0.25">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95" customHeight="1" x14ac:dyDescent="0.25">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95" customHeight="1" x14ac:dyDescent="0.25">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95" customHeight="1" x14ac:dyDescent="0.25">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95" customHeight="1" x14ac:dyDescent="0.25">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95" customHeight="1" x14ac:dyDescent="0.25">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95" customHeight="1" x14ac:dyDescent="0.25">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95" customHeight="1" x14ac:dyDescent="0.25">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95" customHeight="1" x14ac:dyDescent="0.25">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95" customHeight="1" x14ac:dyDescent="0.25">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95" customHeight="1" x14ac:dyDescent="0.25">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95" customHeight="1" x14ac:dyDescent="0.25">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95" customHeight="1" x14ac:dyDescent="0.25">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95" customHeight="1" x14ac:dyDescent="0.25">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95" customHeight="1" x14ac:dyDescent="0.25">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95" customHeight="1" x14ac:dyDescent="0.25">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95" customHeight="1" x14ac:dyDescent="0.25">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95" customHeight="1" x14ac:dyDescent="0.25">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95" customHeight="1" x14ac:dyDescent="0.25">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95" customHeight="1" x14ac:dyDescent="0.25">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95" customHeight="1" x14ac:dyDescent="0.25">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95" customHeight="1" x14ac:dyDescent="0.25">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95" customHeight="1" x14ac:dyDescent="0.25">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95" customHeight="1" x14ac:dyDescent="0.25">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95" customHeight="1" x14ac:dyDescent="0.25">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95" customHeight="1" x14ac:dyDescent="0.25">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95" customHeight="1" x14ac:dyDescent="0.25">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95" customHeight="1" x14ac:dyDescent="0.25">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95" customHeight="1" x14ac:dyDescent="0.25">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95" customHeight="1" x14ac:dyDescent="0.25">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95" customHeight="1" x14ac:dyDescent="0.25">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95" customHeight="1" x14ac:dyDescent="0.25">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95" customHeight="1" x14ac:dyDescent="0.25">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95" customHeight="1" x14ac:dyDescent="0.25">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95" customHeight="1" x14ac:dyDescent="0.25">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95" customHeight="1" x14ac:dyDescent="0.25">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95" customHeight="1" x14ac:dyDescent="0.25">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95" customHeight="1" x14ac:dyDescent="0.25">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95" customHeight="1" x14ac:dyDescent="0.25">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95" customHeight="1" x14ac:dyDescent="0.25">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95" customHeight="1" x14ac:dyDescent="0.25">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95" customHeight="1" x14ac:dyDescent="0.25">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95" customHeight="1" x14ac:dyDescent="0.25">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95" customHeight="1" x14ac:dyDescent="0.25">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95" customHeight="1" x14ac:dyDescent="0.25">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95" customHeight="1" x14ac:dyDescent="0.25">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95" customHeight="1" x14ac:dyDescent="0.25">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95" customHeight="1" x14ac:dyDescent="0.25">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95" customHeight="1" x14ac:dyDescent="0.25">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95" customHeight="1" x14ac:dyDescent="0.25">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95" customHeight="1" x14ac:dyDescent="0.25">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95" customHeight="1" x14ac:dyDescent="0.25">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95" customHeight="1" x14ac:dyDescent="0.25">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95" customHeight="1" x14ac:dyDescent="0.25">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95" customHeight="1" x14ac:dyDescent="0.25">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95" customHeight="1" x14ac:dyDescent="0.25">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95" customHeight="1" x14ac:dyDescent="0.25">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95" customHeight="1" x14ac:dyDescent="0.25">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95" customHeight="1" x14ac:dyDescent="0.25">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95" customHeight="1" x14ac:dyDescent="0.25">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95" customHeight="1" x14ac:dyDescent="0.25">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95" customHeight="1" x14ac:dyDescent="0.25">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95" customHeight="1" x14ac:dyDescent="0.25">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95" customHeight="1" x14ac:dyDescent="0.25">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95" customHeight="1" x14ac:dyDescent="0.25">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95" customHeight="1" x14ac:dyDescent="0.25">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95" customHeight="1" x14ac:dyDescent="0.25">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95" customHeight="1" x14ac:dyDescent="0.25">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95" customHeight="1" x14ac:dyDescent="0.25">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95" customHeight="1" x14ac:dyDescent="0.25">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95" customHeight="1" x14ac:dyDescent="0.25">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95" customHeight="1" x14ac:dyDescent="0.25">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95" customHeight="1" x14ac:dyDescent="0.25">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95" customHeight="1" x14ac:dyDescent="0.25">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95" customHeight="1" x14ac:dyDescent="0.25">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95" customHeight="1" x14ac:dyDescent="0.25">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95" customHeight="1" x14ac:dyDescent="0.25">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95" customHeight="1" x14ac:dyDescent="0.25">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95" customHeight="1" x14ac:dyDescent="0.25">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95" customHeight="1" x14ac:dyDescent="0.25">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95" customHeight="1" x14ac:dyDescent="0.25">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95" customHeight="1" x14ac:dyDescent="0.25">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95" customHeight="1" x14ac:dyDescent="0.25">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95" customHeight="1" x14ac:dyDescent="0.25">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95" customHeight="1" x14ac:dyDescent="0.25">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95" customHeight="1" x14ac:dyDescent="0.25">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95" customHeight="1" x14ac:dyDescent="0.25">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95" customHeight="1" x14ac:dyDescent="0.25">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95" customHeight="1" x14ac:dyDescent="0.25">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95" customHeight="1" x14ac:dyDescent="0.25">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95" customHeight="1" x14ac:dyDescent="0.25">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95" customHeight="1" x14ac:dyDescent="0.25">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95" customHeight="1" x14ac:dyDescent="0.25">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95" customHeight="1" x14ac:dyDescent="0.25">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95" customHeight="1" x14ac:dyDescent="0.25">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95" customHeight="1" x14ac:dyDescent="0.25">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95" customHeight="1" x14ac:dyDescent="0.25">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95" customHeight="1" x14ac:dyDescent="0.25">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95" customHeight="1" x14ac:dyDescent="0.25">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95" customHeight="1" x14ac:dyDescent="0.25">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95" customHeight="1" x14ac:dyDescent="0.25">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95" customHeight="1" x14ac:dyDescent="0.25">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95" customHeight="1" x14ac:dyDescent="0.25">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95" customHeight="1" x14ac:dyDescent="0.25">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95" customHeight="1" x14ac:dyDescent="0.25">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95" customHeight="1" x14ac:dyDescent="0.25">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95" customHeight="1" x14ac:dyDescent="0.25">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95" customHeight="1" x14ac:dyDescent="0.25">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95" customHeight="1" x14ac:dyDescent="0.25">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95" customHeight="1" x14ac:dyDescent="0.25">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95" customHeight="1" x14ac:dyDescent="0.25">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95" customHeight="1" x14ac:dyDescent="0.25">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95" customHeight="1" x14ac:dyDescent="0.25">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95" customHeight="1" x14ac:dyDescent="0.25">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95" customHeight="1" x14ac:dyDescent="0.25">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95" customHeight="1" x14ac:dyDescent="0.25">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95" customHeight="1" x14ac:dyDescent="0.25">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95" customHeight="1" x14ac:dyDescent="0.25">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95" customHeight="1" x14ac:dyDescent="0.25">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95" customHeight="1" x14ac:dyDescent="0.25">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95" customHeight="1" x14ac:dyDescent="0.25">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95" customHeight="1" x14ac:dyDescent="0.25">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95" customHeight="1" x14ac:dyDescent="0.25">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95" customHeight="1" x14ac:dyDescent="0.25">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95" customHeight="1" x14ac:dyDescent="0.25">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95" customHeight="1" x14ac:dyDescent="0.25">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95" customHeight="1" x14ac:dyDescent="0.25">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95" customHeight="1" x14ac:dyDescent="0.25">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95" customHeight="1" x14ac:dyDescent="0.25">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95" customHeight="1" x14ac:dyDescent="0.25">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95" customHeight="1" x14ac:dyDescent="0.25">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95" customHeight="1" x14ac:dyDescent="0.25">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95" customHeight="1" x14ac:dyDescent="0.25">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95" customHeight="1" x14ac:dyDescent="0.25">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95" customHeight="1" x14ac:dyDescent="0.25">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95" customHeight="1" x14ac:dyDescent="0.25">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95" customHeight="1" x14ac:dyDescent="0.25">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95" customHeight="1" x14ac:dyDescent="0.25">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95" customHeight="1" x14ac:dyDescent="0.25">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95" customHeight="1" x14ac:dyDescent="0.25">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95" customHeight="1" x14ac:dyDescent="0.25">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95" customHeight="1" x14ac:dyDescent="0.25">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95" customHeight="1" x14ac:dyDescent="0.25">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95" customHeight="1" x14ac:dyDescent="0.25">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95" customHeight="1" x14ac:dyDescent="0.25">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95" customHeight="1" x14ac:dyDescent="0.25">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95" customHeight="1" x14ac:dyDescent="0.25">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95" customHeight="1" x14ac:dyDescent="0.25">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95" customHeight="1" x14ac:dyDescent="0.25">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95" customHeight="1" x14ac:dyDescent="0.25">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95" customHeight="1" x14ac:dyDescent="0.25">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95" customHeight="1" x14ac:dyDescent="0.25">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95" customHeight="1" x14ac:dyDescent="0.25">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95" customHeight="1" x14ac:dyDescent="0.25">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95" customHeight="1" x14ac:dyDescent="0.25">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95" customHeight="1" x14ac:dyDescent="0.25">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95" customHeight="1" x14ac:dyDescent="0.25">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95" customHeight="1" x14ac:dyDescent="0.25">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95" customHeight="1" x14ac:dyDescent="0.25">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95" customHeight="1" x14ac:dyDescent="0.25">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95" customHeight="1" x14ac:dyDescent="0.25">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95" customHeight="1" x14ac:dyDescent="0.25">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95" customHeight="1" x14ac:dyDescent="0.25">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95" customHeight="1" x14ac:dyDescent="0.25">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95" customHeight="1" x14ac:dyDescent="0.25">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95" customHeight="1" x14ac:dyDescent="0.25">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95" customHeight="1" x14ac:dyDescent="0.25">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95" customHeight="1" x14ac:dyDescent="0.25">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95" customHeight="1" x14ac:dyDescent="0.25">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95" customHeight="1" x14ac:dyDescent="0.25">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95" customHeight="1" x14ac:dyDescent="0.25">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95" customHeight="1" x14ac:dyDescent="0.25">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95" customHeight="1" x14ac:dyDescent="0.25">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95" customHeight="1" x14ac:dyDescent="0.25">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95" customHeight="1" x14ac:dyDescent="0.25">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95" customHeight="1" x14ac:dyDescent="0.25">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95" customHeight="1" x14ac:dyDescent="0.25">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95" customHeight="1" x14ac:dyDescent="0.25">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95" customHeight="1" x14ac:dyDescent="0.25">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95" customHeight="1" x14ac:dyDescent="0.25">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95" customHeight="1" x14ac:dyDescent="0.25">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95" customHeight="1" x14ac:dyDescent="0.25">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95" customHeight="1" x14ac:dyDescent="0.25">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95" customHeight="1" x14ac:dyDescent="0.25">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95" customHeight="1" x14ac:dyDescent="0.25">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95" customHeight="1" x14ac:dyDescent="0.25">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95" customHeight="1" x14ac:dyDescent="0.25">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95" customHeight="1" x14ac:dyDescent="0.25">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95" customHeight="1" x14ac:dyDescent="0.25">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95" customHeight="1" x14ac:dyDescent="0.25">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95" customHeight="1" x14ac:dyDescent="0.25">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95" customHeight="1" x14ac:dyDescent="0.25">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95" customHeight="1" x14ac:dyDescent="0.25">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95" customHeight="1" x14ac:dyDescent="0.25">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95" customHeight="1" x14ac:dyDescent="0.25">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95" customHeight="1" x14ac:dyDescent="0.25">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95" customHeight="1" x14ac:dyDescent="0.25">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95" customHeight="1" x14ac:dyDescent="0.25">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95" customHeight="1" x14ac:dyDescent="0.25">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95" customHeight="1" x14ac:dyDescent="0.25">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95" customHeight="1" x14ac:dyDescent="0.25">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95" customHeight="1" x14ac:dyDescent="0.25">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95" customHeight="1" x14ac:dyDescent="0.25">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95" customHeight="1" x14ac:dyDescent="0.25">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95" customHeight="1" x14ac:dyDescent="0.25">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95" customHeight="1" x14ac:dyDescent="0.25">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95" customHeight="1" x14ac:dyDescent="0.25">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95" customHeight="1" x14ac:dyDescent="0.25">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95" customHeight="1" x14ac:dyDescent="0.25">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95" customHeight="1" x14ac:dyDescent="0.25">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95" customHeight="1" x14ac:dyDescent="0.25">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95" customHeight="1" x14ac:dyDescent="0.25">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95" customHeight="1" x14ac:dyDescent="0.25">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95" customHeight="1" x14ac:dyDescent="0.25">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95" customHeight="1" x14ac:dyDescent="0.25">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95" customHeight="1" x14ac:dyDescent="0.25">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95" customHeight="1" x14ac:dyDescent="0.25">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95" customHeight="1" x14ac:dyDescent="0.25">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95" customHeight="1" x14ac:dyDescent="0.25">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95" customHeight="1" x14ac:dyDescent="0.25">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95" customHeight="1" x14ac:dyDescent="0.25">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95" customHeight="1" x14ac:dyDescent="0.25">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95" customHeight="1" x14ac:dyDescent="0.25">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95" customHeight="1" x14ac:dyDescent="0.25">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95" customHeight="1" x14ac:dyDescent="0.25">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95" customHeight="1" x14ac:dyDescent="0.25">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95" customHeight="1" x14ac:dyDescent="0.25">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95" customHeight="1" x14ac:dyDescent="0.25">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95" customHeight="1" x14ac:dyDescent="0.25">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95" customHeight="1" x14ac:dyDescent="0.25">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95" customHeight="1" x14ac:dyDescent="0.25">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95" customHeight="1" x14ac:dyDescent="0.25">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95" customHeight="1" x14ac:dyDescent="0.25">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95" customHeight="1" x14ac:dyDescent="0.25">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95" customHeight="1" x14ac:dyDescent="0.25">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95" customHeight="1" x14ac:dyDescent="0.25">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95" customHeight="1" x14ac:dyDescent="0.25">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95" customHeight="1" x14ac:dyDescent="0.25">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95" customHeight="1" x14ac:dyDescent="0.25">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95" customHeight="1" x14ac:dyDescent="0.25">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95" customHeight="1" x14ac:dyDescent="0.25">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95" customHeight="1" x14ac:dyDescent="0.25">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95" customHeight="1" x14ac:dyDescent="0.25">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95" customHeight="1" x14ac:dyDescent="0.25">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95" customHeight="1" x14ac:dyDescent="0.25">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95" customHeight="1" x14ac:dyDescent="0.25">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95" customHeight="1" x14ac:dyDescent="0.25">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95" customHeight="1" x14ac:dyDescent="0.25">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95" customHeight="1" x14ac:dyDescent="0.25">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95" customHeight="1" x14ac:dyDescent="0.25">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95" customHeight="1" x14ac:dyDescent="0.25">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95" customHeight="1" x14ac:dyDescent="0.25">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95" customHeight="1" x14ac:dyDescent="0.25">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95" customHeight="1" x14ac:dyDescent="0.25">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95" customHeight="1" x14ac:dyDescent="0.25">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95" customHeight="1" x14ac:dyDescent="0.25">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95" customHeight="1" x14ac:dyDescent="0.25">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95" customHeight="1" x14ac:dyDescent="0.25">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95" customHeight="1" x14ac:dyDescent="0.25">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95" customHeight="1" x14ac:dyDescent="0.25">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95" customHeight="1" x14ac:dyDescent="0.25">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95" customHeight="1" x14ac:dyDescent="0.25">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95" customHeight="1" x14ac:dyDescent="0.25">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95" customHeight="1" x14ac:dyDescent="0.25">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95" customHeight="1" x14ac:dyDescent="0.25">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95" customHeight="1" x14ac:dyDescent="0.25">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95" customHeight="1" x14ac:dyDescent="0.25">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95" customHeight="1" x14ac:dyDescent="0.25">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95" customHeight="1" x14ac:dyDescent="0.25">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95" customHeight="1" x14ac:dyDescent="0.25">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95" customHeight="1" x14ac:dyDescent="0.25">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95" customHeight="1" x14ac:dyDescent="0.25">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95" customHeight="1" x14ac:dyDescent="0.25">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95" customHeight="1" x14ac:dyDescent="0.25">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95" customHeight="1" x14ac:dyDescent="0.25">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95" customHeight="1" x14ac:dyDescent="0.25">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95" customHeight="1" x14ac:dyDescent="0.25">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95" customHeight="1" x14ac:dyDescent="0.25">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95" customHeight="1" x14ac:dyDescent="0.25">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95" customHeight="1" x14ac:dyDescent="0.25">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95" customHeight="1" x14ac:dyDescent="0.25">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95" customHeight="1" x14ac:dyDescent="0.25">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95" customHeight="1" x14ac:dyDescent="0.25">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95" customHeight="1" x14ac:dyDescent="0.25">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95" customHeight="1" x14ac:dyDescent="0.25">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95" customHeight="1" x14ac:dyDescent="0.25">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95" customHeight="1" x14ac:dyDescent="0.25">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95" customHeight="1" x14ac:dyDescent="0.25">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95" customHeight="1" x14ac:dyDescent="0.25">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95" customHeight="1" x14ac:dyDescent="0.25">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95" customHeight="1" x14ac:dyDescent="0.25">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95" customHeight="1" x14ac:dyDescent="0.25">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95" customHeight="1" x14ac:dyDescent="0.25">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95" customHeight="1" x14ac:dyDescent="0.25">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95" customHeight="1" x14ac:dyDescent="0.25">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95" customHeight="1" x14ac:dyDescent="0.25">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95" customHeight="1" x14ac:dyDescent="0.25">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95" customHeight="1" x14ac:dyDescent="0.25">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95" customHeight="1" x14ac:dyDescent="0.25">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95" customHeight="1" x14ac:dyDescent="0.25">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95" customHeight="1" x14ac:dyDescent="0.25">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95" customHeight="1" x14ac:dyDescent="0.25">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95" customHeight="1" x14ac:dyDescent="0.25">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95" customHeight="1" x14ac:dyDescent="0.25">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95" customHeight="1" x14ac:dyDescent="0.25">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95" customHeight="1" x14ac:dyDescent="0.25">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95" customHeight="1" x14ac:dyDescent="0.25">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95" customHeight="1" x14ac:dyDescent="0.25">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95" customHeight="1" x14ac:dyDescent="0.25">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95" customHeight="1" x14ac:dyDescent="0.25">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95" customHeight="1" x14ac:dyDescent="0.25">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95" customHeight="1" x14ac:dyDescent="0.25">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95" customHeight="1" x14ac:dyDescent="0.25">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95" customHeight="1" x14ac:dyDescent="0.25">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95" customHeight="1" x14ac:dyDescent="0.25">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95" customHeight="1" x14ac:dyDescent="0.25">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95" customHeight="1" x14ac:dyDescent="0.25">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95" customHeight="1" x14ac:dyDescent="0.25">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95" customHeight="1" x14ac:dyDescent="0.25">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95" customHeight="1" x14ac:dyDescent="0.25">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95" customHeight="1" x14ac:dyDescent="0.25">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95" customHeight="1" x14ac:dyDescent="0.25">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95" customHeight="1" x14ac:dyDescent="0.25">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95" customHeight="1" x14ac:dyDescent="0.25">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95" customHeight="1" x14ac:dyDescent="0.25">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95" customHeight="1" x14ac:dyDescent="0.25">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95" customHeight="1" x14ac:dyDescent="0.25">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95" customHeight="1" x14ac:dyDescent="0.25">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95" customHeight="1" x14ac:dyDescent="0.25">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95" customHeight="1" x14ac:dyDescent="0.25">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95" customHeight="1" x14ac:dyDescent="0.25">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95" customHeight="1" x14ac:dyDescent="0.25">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95" customHeight="1" x14ac:dyDescent="0.25">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95" customHeight="1" x14ac:dyDescent="0.25">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95" customHeight="1" x14ac:dyDescent="0.25">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95" customHeight="1" x14ac:dyDescent="0.25">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95" customHeight="1" x14ac:dyDescent="0.25">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95" customHeight="1" x14ac:dyDescent="0.25">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95" customHeight="1" x14ac:dyDescent="0.25">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95" customHeight="1" x14ac:dyDescent="0.25">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95" customHeight="1" x14ac:dyDescent="0.25">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95" customHeight="1" x14ac:dyDescent="0.25">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95" customHeight="1" x14ac:dyDescent="0.25">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95" customHeight="1" x14ac:dyDescent="0.25">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95" customHeight="1" x14ac:dyDescent="0.25">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95" customHeight="1" x14ac:dyDescent="0.25">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95" customHeight="1" x14ac:dyDescent="0.25">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95" customHeight="1" x14ac:dyDescent="0.25">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95" customHeight="1" x14ac:dyDescent="0.25">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95" customHeight="1" x14ac:dyDescent="0.25">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95" customHeight="1" x14ac:dyDescent="0.25">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95" customHeight="1" x14ac:dyDescent="0.25">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95" customHeight="1" x14ac:dyDescent="0.25">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95" customHeight="1" x14ac:dyDescent="0.25">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95" customHeight="1" x14ac:dyDescent="0.25">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95" customHeight="1" x14ac:dyDescent="0.25">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95" customHeight="1" x14ac:dyDescent="0.25">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95" customHeight="1" x14ac:dyDescent="0.25">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95" customHeight="1" x14ac:dyDescent="0.25">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95" customHeight="1" x14ac:dyDescent="0.25">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95" customHeight="1" x14ac:dyDescent="0.25">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95" customHeight="1" x14ac:dyDescent="0.25">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95" customHeight="1" x14ac:dyDescent="0.25">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95" customHeight="1" x14ac:dyDescent="0.25">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95" customHeight="1" x14ac:dyDescent="0.25">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95" customHeight="1" x14ac:dyDescent="0.25">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95" customHeight="1" x14ac:dyDescent="0.25">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95" customHeight="1" x14ac:dyDescent="0.25">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95" customHeight="1" x14ac:dyDescent="0.25">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95" customHeight="1" x14ac:dyDescent="0.25">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95" customHeight="1" x14ac:dyDescent="0.25">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95" customHeight="1" x14ac:dyDescent="0.25">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95" customHeight="1" x14ac:dyDescent="0.25">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95" customHeight="1" x14ac:dyDescent="0.25">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95" customHeight="1" x14ac:dyDescent="0.25">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95" customHeight="1" x14ac:dyDescent="0.25">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95" customHeight="1" x14ac:dyDescent="0.25">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95" customHeight="1" x14ac:dyDescent="0.25">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95" customHeight="1" x14ac:dyDescent="0.25">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95" customHeight="1" x14ac:dyDescent="0.25">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95" customHeight="1" x14ac:dyDescent="0.25">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95" customHeight="1" x14ac:dyDescent="0.25">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95" customHeight="1" x14ac:dyDescent="0.25">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95" customHeight="1" x14ac:dyDescent="0.25">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95" customHeight="1" x14ac:dyDescent="0.25">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95" customHeight="1" x14ac:dyDescent="0.25">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95" customHeight="1" x14ac:dyDescent="0.25">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95" customHeight="1" x14ac:dyDescent="0.25">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95" customHeight="1" x14ac:dyDescent="0.25">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95" customHeight="1" x14ac:dyDescent="0.25">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95" customHeight="1" x14ac:dyDescent="0.25">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95" customHeight="1" x14ac:dyDescent="0.25">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95" customHeight="1" x14ac:dyDescent="0.25">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95" customHeight="1" x14ac:dyDescent="0.25">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95" customHeight="1" x14ac:dyDescent="0.25">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95" customHeight="1" x14ac:dyDescent="0.25">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95" customHeight="1" x14ac:dyDescent="0.25">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95" customHeight="1" x14ac:dyDescent="0.25">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95" customHeight="1" x14ac:dyDescent="0.25">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95" customHeight="1" x14ac:dyDescent="0.25">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95" customHeight="1" x14ac:dyDescent="0.25">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95" customHeight="1" x14ac:dyDescent="0.25">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95" customHeight="1" x14ac:dyDescent="0.25">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95" customHeight="1" x14ac:dyDescent="0.25">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95" customHeight="1" x14ac:dyDescent="0.25">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95" customHeight="1" x14ac:dyDescent="0.25">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95" customHeight="1" x14ac:dyDescent="0.25">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95" customHeight="1" x14ac:dyDescent="0.25">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95" customHeight="1" x14ac:dyDescent="0.25">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95" customHeight="1" x14ac:dyDescent="0.25">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95" customHeight="1" x14ac:dyDescent="0.25">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95" customHeight="1" x14ac:dyDescent="0.25">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95" customHeight="1" x14ac:dyDescent="0.25">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95" customHeight="1" x14ac:dyDescent="0.25">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95" customHeight="1" x14ac:dyDescent="0.25">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95" customHeight="1" x14ac:dyDescent="0.25">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95" customHeight="1" x14ac:dyDescent="0.25">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95" customHeight="1" x14ac:dyDescent="0.25">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95" customHeight="1" x14ac:dyDescent="0.25">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95" customHeight="1" x14ac:dyDescent="0.25">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95" customHeight="1" x14ac:dyDescent="0.25">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95" customHeight="1" x14ac:dyDescent="0.25">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95" customHeight="1" x14ac:dyDescent="0.25">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95" customHeight="1" x14ac:dyDescent="0.25">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95" customHeight="1" x14ac:dyDescent="0.25">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95" customHeight="1" x14ac:dyDescent="0.25">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95" customHeight="1" x14ac:dyDescent="0.25">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95" customHeight="1" x14ac:dyDescent="0.25">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95" customHeight="1" x14ac:dyDescent="0.25">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95" customHeight="1" x14ac:dyDescent="0.25">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95" customHeight="1" x14ac:dyDescent="0.25">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95" customHeight="1" x14ac:dyDescent="0.25">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95" customHeight="1" x14ac:dyDescent="0.25">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95" customHeight="1" x14ac:dyDescent="0.25">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95" customHeight="1" x14ac:dyDescent="0.25">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95" customHeight="1" x14ac:dyDescent="0.25">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95" customHeight="1" x14ac:dyDescent="0.25">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95" customHeight="1" x14ac:dyDescent="0.25">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95" customHeight="1" x14ac:dyDescent="0.25">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95" customHeight="1" x14ac:dyDescent="0.25">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95" customHeight="1" x14ac:dyDescent="0.25">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95" customHeight="1" x14ac:dyDescent="0.25">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95" customHeight="1" x14ac:dyDescent="0.25">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95" customHeight="1" x14ac:dyDescent="0.25">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95" customHeight="1" x14ac:dyDescent="0.25">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95" customHeight="1" x14ac:dyDescent="0.25">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95" customHeight="1" x14ac:dyDescent="0.25">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95" customHeight="1" x14ac:dyDescent="0.25">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95" customHeight="1" x14ac:dyDescent="0.25">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95" customHeight="1" x14ac:dyDescent="0.25">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95" customHeight="1" x14ac:dyDescent="0.25">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95" customHeight="1" x14ac:dyDescent="0.25">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95" customHeight="1" x14ac:dyDescent="0.25">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95" customHeight="1" x14ac:dyDescent="0.25">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95" customHeight="1" x14ac:dyDescent="0.25">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95" customHeight="1" x14ac:dyDescent="0.25">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95" customHeight="1" x14ac:dyDescent="0.25">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95" customHeight="1" x14ac:dyDescent="0.25">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95" customHeight="1" x14ac:dyDescent="0.25">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95" customHeight="1" x14ac:dyDescent="0.25">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95" customHeight="1" x14ac:dyDescent="0.25">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95" customHeight="1" x14ac:dyDescent="0.25">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95" customHeight="1" x14ac:dyDescent="0.25">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95" customHeight="1" x14ac:dyDescent="0.25">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95" customHeight="1" x14ac:dyDescent="0.25">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95" customHeight="1" x14ac:dyDescent="0.25">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95" customHeight="1" x14ac:dyDescent="0.25">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95" customHeight="1" x14ac:dyDescent="0.25">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95" customHeight="1" x14ac:dyDescent="0.25">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95" customHeight="1" x14ac:dyDescent="0.25">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95" customHeight="1" x14ac:dyDescent="0.25">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95" customHeight="1" x14ac:dyDescent="0.25">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95" customHeight="1" x14ac:dyDescent="0.25">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95" customHeight="1" x14ac:dyDescent="0.25">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95" customHeight="1" x14ac:dyDescent="0.25">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95" customHeight="1" x14ac:dyDescent="0.25">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95" customHeight="1" x14ac:dyDescent="0.25">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95" customHeight="1" x14ac:dyDescent="0.25">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95" customHeight="1" x14ac:dyDescent="0.25">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95" customHeight="1" x14ac:dyDescent="0.25">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95" customHeight="1" x14ac:dyDescent="0.25">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95" customHeight="1" x14ac:dyDescent="0.25">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95" customHeight="1" x14ac:dyDescent="0.25">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95" customHeight="1" x14ac:dyDescent="0.25">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95" customHeight="1" x14ac:dyDescent="0.25">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95" customHeight="1" x14ac:dyDescent="0.25">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95" customHeight="1" x14ac:dyDescent="0.25">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95" customHeight="1" x14ac:dyDescent="0.25">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95" customHeight="1" x14ac:dyDescent="0.25">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95" customHeight="1" x14ac:dyDescent="0.25">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95" customHeight="1" x14ac:dyDescent="0.25">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95" customHeight="1" x14ac:dyDescent="0.25">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95" customHeight="1" x14ac:dyDescent="0.25">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95" customHeight="1" x14ac:dyDescent="0.25">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95" customHeight="1" x14ac:dyDescent="0.25">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95" customHeight="1" x14ac:dyDescent="0.25">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95" customHeight="1" x14ac:dyDescent="0.25">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95" customHeight="1" x14ac:dyDescent="0.25">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95" customHeight="1" x14ac:dyDescent="0.25">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95" customHeight="1" x14ac:dyDescent="0.25">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95" customHeight="1" x14ac:dyDescent="0.25">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95" customHeight="1" x14ac:dyDescent="0.25">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95" customHeight="1" x14ac:dyDescent="0.25">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95" customHeight="1" x14ac:dyDescent="0.25">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95" customHeight="1" x14ac:dyDescent="0.25">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95" customHeight="1" x14ac:dyDescent="0.25">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95" customHeight="1" x14ac:dyDescent="0.25">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95" customHeight="1" x14ac:dyDescent="0.25">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95" customHeight="1" x14ac:dyDescent="0.25">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95" customHeight="1" x14ac:dyDescent="0.25">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95" customHeight="1" x14ac:dyDescent="0.25">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95" customHeight="1" x14ac:dyDescent="0.25">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95" customHeight="1" x14ac:dyDescent="0.25">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95" customHeight="1" x14ac:dyDescent="0.25">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95" customHeight="1" x14ac:dyDescent="0.25">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95" customHeight="1" x14ac:dyDescent="0.25">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95" customHeight="1" x14ac:dyDescent="0.25">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95" customHeight="1" x14ac:dyDescent="0.25">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95" customHeight="1" x14ac:dyDescent="0.25">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95" customHeight="1" x14ac:dyDescent="0.25">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95" customHeight="1" x14ac:dyDescent="0.25">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95" customHeight="1" x14ac:dyDescent="0.25">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95" customHeight="1" x14ac:dyDescent="0.25">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95" customHeight="1" x14ac:dyDescent="0.25">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95" customHeight="1" x14ac:dyDescent="0.25">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95" customHeight="1" x14ac:dyDescent="0.25">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95" customHeight="1" x14ac:dyDescent="0.25">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95" customHeight="1" x14ac:dyDescent="0.25">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95" customHeight="1" x14ac:dyDescent="0.25">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95" customHeight="1" x14ac:dyDescent="0.25">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95" customHeight="1" x14ac:dyDescent="0.25">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95" customHeight="1" x14ac:dyDescent="0.25">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95" customHeight="1" x14ac:dyDescent="0.25">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95" customHeight="1" x14ac:dyDescent="0.25">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95" customHeight="1" x14ac:dyDescent="0.25">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95" customHeight="1" x14ac:dyDescent="0.25">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95" customHeight="1" x14ac:dyDescent="0.25">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95" customHeight="1" x14ac:dyDescent="0.25">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95" customHeight="1" x14ac:dyDescent="0.25">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95" customHeight="1" x14ac:dyDescent="0.25">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95" customHeight="1" x14ac:dyDescent="0.25">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95" customHeight="1" x14ac:dyDescent="0.25">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95" customHeight="1" x14ac:dyDescent="0.25">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95" customHeight="1" x14ac:dyDescent="0.25">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95" customHeight="1" x14ac:dyDescent="0.25">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95" customHeight="1" x14ac:dyDescent="0.25">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95" customHeight="1" x14ac:dyDescent="0.25">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95" customHeight="1" x14ac:dyDescent="0.25">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95" customHeight="1" x14ac:dyDescent="0.25">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95" customHeight="1" x14ac:dyDescent="0.25">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95" customHeight="1" x14ac:dyDescent="0.25">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95" customHeight="1" x14ac:dyDescent="0.25">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95" customHeight="1" x14ac:dyDescent="0.25">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95" customHeight="1" x14ac:dyDescent="0.25">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95" customHeight="1" x14ac:dyDescent="0.25">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95" customHeight="1" x14ac:dyDescent="0.25">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95" customHeight="1" x14ac:dyDescent="0.25">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95" customHeight="1" x14ac:dyDescent="0.25">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95" customHeight="1" x14ac:dyDescent="0.25">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95" customHeight="1" x14ac:dyDescent="0.25">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95" customHeight="1" x14ac:dyDescent="0.25">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95" customHeight="1" x14ac:dyDescent="0.25">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95" customHeight="1" x14ac:dyDescent="0.25">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95" customHeight="1" x14ac:dyDescent="0.25">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95" customHeight="1" x14ac:dyDescent="0.25">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95" customHeight="1" x14ac:dyDescent="0.25">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95" customHeight="1" x14ac:dyDescent="0.25">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95" customHeight="1" x14ac:dyDescent="0.25">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95" customHeight="1" x14ac:dyDescent="0.25">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95" customHeight="1" x14ac:dyDescent="0.25">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95" customHeight="1" x14ac:dyDescent="0.25">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95" customHeight="1" x14ac:dyDescent="0.25">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95" customHeight="1" x14ac:dyDescent="0.25">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95" customHeight="1" x14ac:dyDescent="0.25">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95" customHeight="1" x14ac:dyDescent="0.25">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95" customHeight="1" x14ac:dyDescent="0.25">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95" customHeight="1" x14ac:dyDescent="0.25">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95" customHeight="1" x14ac:dyDescent="0.25">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95" customHeight="1" x14ac:dyDescent="0.25">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95" customHeight="1" x14ac:dyDescent="0.25">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95" customHeight="1" x14ac:dyDescent="0.25">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95" customHeight="1" x14ac:dyDescent="0.25">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95" customHeight="1" x14ac:dyDescent="0.25">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95" customHeight="1" x14ac:dyDescent="0.25">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95" customHeight="1" x14ac:dyDescent="0.25">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95" customHeight="1" x14ac:dyDescent="0.25">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95" customHeight="1" x14ac:dyDescent="0.25">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95" customHeight="1" x14ac:dyDescent="0.25">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95" customHeight="1" x14ac:dyDescent="0.25">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95" customHeight="1" x14ac:dyDescent="0.25">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95" customHeight="1" x14ac:dyDescent="0.25">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95" customHeight="1" x14ac:dyDescent="0.25">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95" customHeight="1" x14ac:dyDescent="0.25">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95" customHeight="1" x14ac:dyDescent="0.25">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95" customHeight="1" x14ac:dyDescent="0.25">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95" customHeight="1" x14ac:dyDescent="0.25">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95" customHeight="1" x14ac:dyDescent="0.25">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95" customHeight="1" x14ac:dyDescent="0.25">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95" customHeight="1" x14ac:dyDescent="0.25">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95" customHeight="1" x14ac:dyDescent="0.25">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95" customHeight="1" x14ac:dyDescent="0.25">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95" customHeight="1" x14ac:dyDescent="0.25">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95" customHeight="1" x14ac:dyDescent="0.25">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95" customHeight="1" x14ac:dyDescent="0.25">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95" customHeight="1" x14ac:dyDescent="0.25">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95" customHeight="1" x14ac:dyDescent="0.25">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95" customHeight="1" x14ac:dyDescent="0.25">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95" customHeight="1" x14ac:dyDescent="0.25">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95" customHeight="1" x14ac:dyDescent="0.25">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95" customHeight="1" x14ac:dyDescent="0.25">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95" customHeight="1" x14ac:dyDescent="0.25">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95" customHeight="1" x14ac:dyDescent="0.25">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95" customHeight="1" x14ac:dyDescent="0.25">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95" customHeight="1" x14ac:dyDescent="0.25">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95" customHeight="1" x14ac:dyDescent="0.25">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95" customHeight="1" x14ac:dyDescent="0.25">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95" customHeight="1" x14ac:dyDescent="0.25">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95" customHeight="1" x14ac:dyDescent="0.25">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95" customHeight="1" x14ac:dyDescent="0.25">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95" customHeight="1" x14ac:dyDescent="0.25">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95" customHeight="1" x14ac:dyDescent="0.25">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95" customHeight="1" x14ac:dyDescent="0.25">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95" customHeight="1" x14ac:dyDescent="0.25">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95" customHeight="1" x14ac:dyDescent="0.25">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95" customHeight="1" x14ac:dyDescent="0.25">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95" customHeight="1" x14ac:dyDescent="0.25">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95" customHeight="1" x14ac:dyDescent="0.25">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95" customHeight="1" x14ac:dyDescent="0.25">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95" customHeight="1" x14ac:dyDescent="0.25">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95" customHeight="1" x14ac:dyDescent="0.25">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95" customHeight="1" x14ac:dyDescent="0.25">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95" customHeight="1" x14ac:dyDescent="0.25">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95" customHeight="1" x14ac:dyDescent="0.25">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95" customHeight="1" x14ac:dyDescent="0.25">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95" customHeight="1" x14ac:dyDescent="0.25">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95" customHeight="1" x14ac:dyDescent="0.25">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95" customHeight="1" x14ac:dyDescent="0.25">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95" customHeight="1" x14ac:dyDescent="0.25">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95" customHeight="1" x14ac:dyDescent="0.25">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95" customHeight="1" x14ac:dyDescent="0.25">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95" customHeight="1" x14ac:dyDescent="0.25">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95" customHeight="1" x14ac:dyDescent="0.25">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95" customHeight="1" x14ac:dyDescent="0.25">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95" customHeight="1" x14ac:dyDescent="0.25">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95" customHeight="1" x14ac:dyDescent="0.25">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95" customHeight="1" x14ac:dyDescent="0.25">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95" customHeight="1" x14ac:dyDescent="0.25">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95" customHeight="1" x14ac:dyDescent="0.25">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95" customHeight="1" x14ac:dyDescent="0.25">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95" customHeight="1" x14ac:dyDescent="0.25">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95" customHeight="1" x14ac:dyDescent="0.25">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95" customHeight="1" x14ac:dyDescent="0.25">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95" customHeight="1" x14ac:dyDescent="0.25">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95" customHeight="1" x14ac:dyDescent="0.25">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95" customHeight="1" x14ac:dyDescent="0.25">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95" customHeight="1" x14ac:dyDescent="0.25">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95" customHeight="1" x14ac:dyDescent="0.25">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95" customHeight="1" x14ac:dyDescent="0.25">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95" customHeight="1" x14ac:dyDescent="0.25">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95" customHeight="1" x14ac:dyDescent="0.25">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95" customHeight="1" x14ac:dyDescent="0.25">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95" customHeight="1" x14ac:dyDescent="0.25">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95" customHeight="1" x14ac:dyDescent="0.25">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95" customHeight="1" x14ac:dyDescent="0.25">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95" customHeight="1" x14ac:dyDescent="0.25">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95" customHeight="1" x14ac:dyDescent="0.25">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95" customHeight="1" x14ac:dyDescent="0.25">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95" customHeight="1" x14ac:dyDescent="0.25">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95" customHeight="1" x14ac:dyDescent="0.25">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95" customHeight="1" x14ac:dyDescent="0.25">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95" customHeight="1" x14ac:dyDescent="0.25">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95" customHeight="1" x14ac:dyDescent="0.25">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95" customHeight="1" x14ac:dyDescent="0.25">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95" customHeight="1" x14ac:dyDescent="0.25">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95" customHeight="1" x14ac:dyDescent="0.25">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95" customHeight="1" x14ac:dyDescent="0.25">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95" customHeight="1" x14ac:dyDescent="0.25">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95" customHeight="1" x14ac:dyDescent="0.25">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95" customHeight="1" x14ac:dyDescent="0.25">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95" customHeight="1" x14ac:dyDescent="0.25">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95" customHeight="1" x14ac:dyDescent="0.25">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95" customHeight="1" x14ac:dyDescent="0.25">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95" customHeight="1" x14ac:dyDescent="0.25">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95" customHeight="1" x14ac:dyDescent="0.25">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95" customHeight="1" x14ac:dyDescent="0.25">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95" customHeight="1" x14ac:dyDescent="0.25">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95" customHeight="1" x14ac:dyDescent="0.25">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95" customHeight="1" x14ac:dyDescent="0.25">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95" customHeight="1" x14ac:dyDescent="0.25">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95" customHeight="1" x14ac:dyDescent="0.25">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95" customHeight="1" x14ac:dyDescent="0.25">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95" customHeight="1" x14ac:dyDescent="0.25">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95" customHeight="1" x14ac:dyDescent="0.25">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95" customHeight="1" x14ac:dyDescent="0.25">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95" customHeight="1" x14ac:dyDescent="0.25">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95" customHeight="1" x14ac:dyDescent="0.25">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95" customHeight="1" x14ac:dyDescent="0.25">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95" customHeight="1" x14ac:dyDescent="0.25">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95" customHeight="1" x14ac:dyDescent="0.25">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95" customHeight="1" x14ac:dyDescent="0.25">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95" customHeight="1" x14ac:dyDescent="0.25">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95" customHeight="1" x14ac:dyDescent="0.25">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95" customHeight="1" x14ac:dyDescent="0.25">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95" customHeight="1" x14ac:dyDescent="0.25">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95" customHeight="1" x14ac:dyDescent="0.25">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95" customHeight="1" x14ac:dyDescent="0.25">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95" customHeight="1" x14ac:dyDescent="0.25">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95" customHeight="1" x14ac:dyDescent="0.25">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95" customHeight="1" x14ac:dyDescent="0.25">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95" customHeight="1" thickBot="1" x14ac:dyDescent="0.3">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95" customHeight="1" x14ac:dyDescent="0.25">
      <c r="A1502" s="133"/>
      <c r="AC1502" s="160" t="e">
        <f>#REF!</f>
        <v>#REF!</v>
      </c>
      <c r="AD1502" s="161" t="e">
        <f t="shared" si="33"/>
        <v>#DIV/0!</v>
      </c>
      <c r="AE1502" s="162" t="e">
        <f t="shared" si="34"/>
        <v>#DIV/0!</v>
      </c>
      <c r="AF1502" s="161" t="e">
        <f>ECB_reconst!#REF!*(AE1502-ECB_reconst!#REF!)</f>
        <v>#REF!</v>
      </c>
      <c r="AG1502" s="162" t="e">
        <f t="shared" si="35"/>
        <v>#REF!</v>
      </c>
    </row>
    <row r="1503" spans="1:36" ht="18.95" customHeight="1" x14ac:dyDescent="0.25">
      <c r="A1503" s="133"/>
      <c r="AC1503" s="160" t="e">
        <f>#REF!</f>
        <v>#REF!</v>
      </c>
      <c r="AD1503" s="161" t="e">
        <f t="shared" si="33"/>
        <v>#DIV/0!</v>
      </c>
      <c r="AE1503" s="162" t="e">
        <f t="shared" si="34"/>
        <v>#DIV/0!</v>
      </c>
      <c r="AF1503" s="161" t="e">
        <f>ECB_reconst!#REF!*(AE1503-ECB_reconst!#REF!)</f>
        <v>#REF!</v>
      </c>
      <c r="AG1503" s="162" t="e">
        <f t="shared" si="35"/>
        <v>#REF!</v>
      </c>
    </row>
    <row r="1504" spans="1:36" ht="18.95" customHeight="1" x14ac:dyDescent="0.25">
      <c r="A1504" s="133"/>
      <c r="AC1504" s="160" t="e">
        <f>#REF!</f>
        <v>#REF!</v>
      </c>
      <c r="AD1504" s="161" t="e">
        <f t="shared" si="33"/>
        <v>#DIV/0!</v>
      </c>
      <c r="AE1504" s="162" t="e">
        <f t="shared" si="34"/>
        <v>#DIV/0!</v>
      </c>
      <c r="AF1504" s="161" t="e">
        <f>ECB_reconst!#REF!*(AE1504-ECB_reconst!#REF!)</f>
        <v>#REF!</v>
      </c>
      <c r="AG1504" s="162" t="e">
        <f t="shared" si="35"/>
        <v>#REF!</v>
      </c>
    </row>
    <row r="1505" spans="1:33" ht="18.95" customHeight="1" x14ac:dyDescent="0.25">
      <c r="A1505" s="133"/>
      <c r="AC1505" s="160" t="e">
        <f>#REF!</f>
        <v>#REF!</v>
      </c>
      <c r="AD1505" s="161" t="e">
        <f t="shared" si="33"/>
        <v>#DIV/0!</v>
      </c>
      <c r="AE1505" s="162" t="e">
        <f t="shared" si="34"/>
        <v>#DIV/0!</v>
      </c>
      <c r="AF1505" s="161" t="e">
        <f>ECB_reconst!#REF!*(AE1505-ECB_reconst!#REF!)</f>
        <v>#REF!</v>
      </c>
      <c r="AG1505" s="162" t="e">
        <f t="shared" si="35"/>
        <v>#REF!</v>
      </c>
    </row>
    <row r="1506" spans="1:33" ht="18.95" hidden="1" customHeight="1" x14ac:dyDescent="0.25">
      <c r="AC1506" s="160" t="e">
        <f>#REF!</f>
        <v>#REF!</v>
      </c>
      <c r="AD1506" s="161" t="e">
        <f t="shared" si="33"/>
        <v>#DIV/0!</v>
      </c>
      <c r="AE1506" s="162" t="e">
        <f t="shared" si="34"/>
        <v>#DIV/0!</v>
      </c>
      <c r="AF1506" s="161" t="e">
        <f>ECB_reconst!#REF!*(AE1506-ECB_reconst!#REF!)</f>
        <v>#REF!</v>
      </c>
      <c r="AG1506" s="162" t="e">
        <f t="shared" si="35"/>
        <v>#REF!</v>
      </c>
    </row>
    <row r="1507" spans="1:33" ht="18.95" hidden="1" customHeight="1" x14ac:dyDescent="0.25">
      <c r="AC1507" s="160" t="e">
        <f>#REF!</f>
        <v>#REF!</v>
      </c>
      <c r="AD1507" s="161" t="e">
        <f t="shared" si="33"/>
        <v>#DIV/0!</v>
      </c>
      <c r="AE1507" s="162" t="e">
        <f t="shared" si="34"/>
        <v>#DIV/0!</v>
      </c>
      <c r="AF1507" s="161" t="e">
        <f>ECB_reconst!#REF!*(AE1507-ECB_reconst!#REF!)</f>
        <v>#REF!</v>
      </c>
      <c r="AG1507" s="162" t="e">
        <f t="shared" si="35"/>
        <v>#REF!</v>
      </c>
    </row>
    <row r="1508" spans="1:33" ht="18.95" hidden="1" customHeight="1" x14ac:dyDescent="0.25">
      <c r="AC1508" s="160" t="e">
        <f>#REF!</f>
        <v>#REF!</v>
      </c>
      <c r="AD1508" s="161" t="e">
        <f t="shared" si="33"/>
        <v>#DIV/0!</v>
      </c>
      <c r="AE1508" s="162" t="e">
        <f t="shared" si="34"/>
        <v>#DIV/0!</v>
      </c>
      <c r="AF1508" s="161" t="e">
        <f>ECB_reconst!#REF!*(AE1508-ECB_reconst!#REF!)</f>
        <v>#REF!</v>
      </c>
      <c r="AG1508" s="162" t="e">
        <f t="shared" si="35"/>
        <v>#REF!</v>
      </c>
    </row>
    <row r="1509" spans="1:33" ht="18.95" hidden="1" customHeight="1" x14ac:dyDescent="0.25">
      <c r="AC1509" s="160" t="e">
        <f>#REF!</f>
        <v>#REF!</v>
      </c>
      <c r="AD1509" s="161" t="e">
        <f t="shared" si="33"/>
        <v>#DIV/0!</v>
      </c>
      <c r="AE1509" s="162" t="e">
        <f t="shared" si="34"/>
        <v>#DIV/0!</v>
      </c>
      <c r="AF1509" s="161" t="e">
        <f>ECB_reconst!#REF!*(AE1509-ECB_reconst!#REF!)</f>
        <v>#REF!</v>
      </c>
      <c r="AG1509" s="162" t="e">
        <f t="shared" si="35"/>
        <v>#REF!</v>
      </c>
    </row>
    <row r="1510" spans="1:33" ht="18.95" hidden="1" customHeight="1" x14ac:dyDescent="0.25">
      <c r="AC1510" s="160" t="e">
        <f>#REF!</f>
        <v>#REF!</v>
      </c>
      <c r="AD1510" s="161" t="e">
        <f t="shared" si="33"/>
        <v>#DIV/0!</v>
      </c>
      <c r="AE1510" s="162" t="e">
        <f t="shared" si="34"/>
        <v>#DIV/0!</v>
      </c>
      <c r="AF1510" s="161" t="e">
        <f>ECB_reconst!#REF!*(AE1510-ECB_reconst!#REF!)</f>
        <v>#REF!</v>
      </c>
      <c r="AG1510" s="162" t="e">
        <f t="shared" si="35"/>
        <v>#REF!</v>
      </c>
    </row>
    <row r="1511" spans="1:33" ht="18.95" hidden="1" customHeight="1" x14ac:dyDescent="0.25">
      <c r="AC1511" s="160" t="e">
        <f>#REF!</f>
        <v>#REF!</v>
      </c>
      <c r="AD1511" s="161" t="e">
        <f t="shared" si="33"/>
        <v>#DIV/0!</v>
      </c>
      <c r="AE1511" s="162" t="e">
        <f t="shared" si="34"/>
        <v>#DIV/0!</v>
      </c>
      <c r="AF1511" s="161" t="e">
        <f>ECB_reconst!#REF!*(AE1511-ECB_reconst!#REF!)</f>
        <v>#REF!</v>
      </c>
      <c r="AG1511" s="162" t="e">
        <f t="shared" si="35"/>
        <v>#REF!</v>
      </c>
    </row>
    <row r="1512" spans="1:33" ht="18.95" hidden="1" customHeight="1" x14ac:dyDescent="0.25">
      <c r="AC1512" s="160" t="e">
        <f>#REF!</f>
        <v>#REF!</v>
      </c>
      <c r="AD1512" s="161" t="e">
        <f t="shared" si="33"/>
        <v>#DIV/0!</v>
      </c>
      <c r="AE1512" s="162" t="e">
        <f t="shared" si="34"/>
        <v>#DIV/0!</v>
      </c>
      <c r="AF1512" s="161" t="e">
        <f>ECB_reconst!#REF!*(AE1512-ECB_reconst!#REF!)</f>
        <v>#REF!</v>
      </c>
      <c r="AG1512" s="162" t="e">
        <f t="shared" si="35"/>
        <v>#REF!</v>
      </c>
    </row>
    <row r="1513" spans="1:33" ht="18.95" hidden="1" customHeight="1" x14ac:dyDescent="0.25">
      <c r="AC1513" s="160" t="e">
        <f>#REF!</f>
        <v>#REF!</v>
      </c>
      <c r="AD1513" s="161" t="e">
        <f t="shared" si="33"/>
        <v>#DIV/0!</v>
      </c>
      <c r="AE1513" s="162" t="e">
        <f t="shared" si="34"/>
        <v>#DIV/0!</v>
      </c>
      <c r="AF1513" s="161" t="e">
        <f>ECB_reconst!#REF!*(AE1513-ECB_reconst!#REF!)</f>
        <v>#REF!</v>
      </c>
      <c r="AG1513" s="162" t="e">
        <f t="shared" si="35"/>
        <v>#REF!</v>
      </c>
    </row>
    <row r="1514" spans="1:33" ht="18.95" hidden="1" customHeight="1" x14ac:dyDescent="0.25">
      <c r="AC1514" s="160" t="e">
        <f>#REF!</f>
        <v>#REF!</v>
      </c>
      <c r="AD1514" s="161" t="e">
        <f t="shared" si="33"/>
        <v>#DIV/0!</v>
      </c>
      <c r="AE1514" s="162" t="e">
        <f t="shared" si="34"/>
        <v>#DIV/0!</v>
      </c>
      <c r="AF1514" s="161" t="e">
        <f>ECB_reconst!#REF!*(AE1514-ECB_reconst!#REF!)</f>
        <v>#REF!</v>
      </c>
      <c r="AG1514" s="162" t="e">
        <f t="shared" si="35"/>
        <v>#REF!</v>
      </c>
    </row>
    <row r="1515" spans="1:33" ht="18.95" hidden="1" customHeight="1" x14ac:dyDescent="0.25">
      <c r="AC1515" s="160" t="e">
        <f>#REF!</f>
        <v>#REF!</v>
      </c>
      <c r="AD1515" s="161" t="e">
        <f t="shared" si="33"/>
        <v>#DIV/0!</v>
      </c>
      <c r="AE1515" s="162" t="e">
        <f t="shared" si="34"/>
        <v>#DIV/0!</v>
      </c>
      <c r="AF1515" s="161" t="e">
        <f>ECB_reconst!#REF!*(AE1515-ECB_reconst!#REF!)</f>
        <v>#REF!</v>
      </c>
      <c r="AG1515" s="162" t="e">
        <f t="shared" si="35"/>
        <v>#REF!</v>
      </c>
    </row>
    <row r="1516" spans="1:33" ht="18.95" hidden="1" customHeight="1" x14ac:dyDescent="0.25">
      <c r="AC1516" s="160" t="e">
        <f>#REF!</f>
        <v>#REF!</v>
      </c>
      <c r="AD1516" s="161" t="e">
        <f t="shared" si="33"/>
        <v>#DIV/0!</v>
      </c>
      <c r="AE1516" s="162" t="e">
        <f t="shared" si="34"/>
        <v>#DIV/0!</v>
      </c>
      <c r="AF1516" s="161" t="e">
        <f>ECB_reconst!#REF!*(AE1516-ECB_reconst!#REF!)</f>
        <v>#REF!</v>
      </c>
      <c r="AG1516" s="162" t="e">
        <f t="shared" si="35"/>
        <v>#REF!</v>
      </c>
    </row>
    <row r="1517" spans="1:33" ht="18.95" hidden="1" customHeight="1" x14ac:dyDescent="0.25">
      <c r="AC1517" s="160" t="e">
        <f>#REF!</f>
        <v>#REF!</v>
      </c>
      <c r="AD1517" s="161" t="e">
        <f t="shared" si="33"/>
        <v>#DIV/0!</v>
      </c>
      <c r="AE1517" s="162" t="e">
        <f t="shared" si="34"/>
        <v>#DIV/0!</v>
      </c>
      <c r="AF1517" s="161" t="e">
        <f>ECB_reconst!#REF!*(AE1517-ECB_reconst!#REF!)</f>
        <v>#REF!</v>
      </c>
      <c r="AG1517" s="162" t="e">
        <f t="shared" si="35"/>
        <v>#REF!</v>
      </c>
    </row>
    <row r="1518" spans="1:33" ht="18.95" hidden="1" customHeight="1" x14ac:dyDescent="0.25">
      <c r="AC1518" s="160" t="e">
        <f>#REF!</f>
        <v>#REF!</v>
      </c>
      <c r="AD1518" s="161" t="e">
        <f t="shared" si="33"/>
        <v>#DIV/0!</v>
      </c>
      <c r="AE1518" s="162" t="e">
        <f t="shared" si="34"/>
        <v>#DIV/0!</v>
      </c>
      <c r="AF1518" s="161" t="e">
        <f>ECB_reconst!#REF!*(AE1518-ECB_reconst!#REF!)</f>
        <v>#REF!</v>
      </c>
      <c r="AG1518" s="162" t="e">
        <f t="shared" si="35"/>
        <v>#REF!</v>
      </c>
    </row>
    <row r="1519" spans="1:33" ht="18.95" hidden="1" customHeight="1" x14ac:dyDescent="0.25">
      <c r="AC1519" s="160" t="e">
        <f>#REF!</f>
        <v>#REF!</v>
      </c>
      <c r="AD1519" s="161" t="e">
        <f t="shared" si="33"/>
        <v>#DIV/0!</v>
      </c>
      <c r="AE1519" s="162" t="e">
        <f t="shared" si="34"/>
        <v>#DIV/0!</v>
      </c>
      <c r="AF1519" s="161" t="e">
        <f>ECB_reconst!#REF!*(AE1519-ECB_reconst!#REF!)</f>
        <v>#REF!</v>
      </c>
      <c r="AG1519" s="162" t="e">
        <f t="shared" si="35"/>
        <v>#REF!</v>
      </c>
    </row>
    <row r="1520" spans="1:33" ht="18.95" hidden="1" customHeight="1" x14ac:dyDescent="0.25">
      <c r="AC1520" s="160" t="e">
        <f>#REF!</f>
        <v>#REF!</v>
      </c>
      <c r="AD1520" s="161" t="e">
        <f t="shared" si="33"/>
        <v>#DIV/0!</v>
      </c>
      <c r="AE1520" s="162" t="e">
        <f t="shared" si="34"/>
        <v>#DIV/0!</v>
      </c>
      <c r="AF1520" s="161" t="e">
        <f>ECB_reconst!#REF!*(AE1520-ECB_reconst!#REF!)</f>
        <v>#REF!</v>
      </c>
      <c r="AG1520" s="162" t="e">
        <f t="shared" si="35"/>
        <v>#REF!</v>
      </c>
    </row>
    <row r="1521" spans="29:33" ht="18.95" hidden="1" customHeight="1" x14ac:dyDescent="0.25">
      <c r="AC1521" s="160" t="e">
        <f>#REF!</f>
        <v>#REF!</v>
      </c>
      <c r="AD1521" s="161" t="e">
        <f t="shared" si="33"/>
        <v>#DIV/0!</v>
      </c>
      <c r="AE1521" s="162" t="e">
        <f t="shared" si="34"/>
        <v>#DIV/0!</v>
      </c>
      <c r="AF1521" s="161" t="e">
        <f>ECB_reconst!#REF!*(AE1521-ECB_reconst!#REF!)</f>
        <v>#REF!</v>
      </c>
      <c r="AG1521" s="162" t="e">
        <f t="shared" si="35"/>
        <v>#REF!</v>
      </c>
    </row>
    <row r="1522" spans="29:33" ht="18.95" hidden="1" customHeight="1" x14ac:dyDescent="0.25">
      <c r="AC1522" s="160" t="e">
        <f>#REF!</f>
        <v>#REF!</v>
      </c>
      <c r="AD1522" s="161" t="e">
        <f t="shared" si="33"/>
        <v>#DIV/0!</v>
      </c>
      <c r="AE1522" s="162" t="e">
        <f t="shared" si="34"/>
        <v>#DIV/0!</v>
      </c>
      <c r="AF1522" s="161" t="e">
        <f>ECB_reconst!#REF!*(AE1522-ECB_reconst!#REF!)</f>
        <v>#REF!</v>
      </c>
      <c r="AG1522" s="162" t="e">
        <f t="shared" si="35"/>
        <v>#REF!</v>
      </c>
    </row>
    <row r="1523" spans="29:33" ht="18.95" hidden="1" customHeight="1" x14ac:dyDescent="0.25">
      <c r="AC1523" s="160" t="e">
        <f>#REF!</f>
        <v>#REF!</v>
      </c>
      <c r="AD1523" s="161" t="e">
        <f t="shared" si="33"/>
        <v>#DIV/0!</v>
      </c>
      <c r="AE1523" s="162" t="e">
        <f t="shared" si="34"/>
        <v>#DIV/0!</v>
      </c>
      <c r="AF1523" s="161" t="e">
        <f>ECB_reconst!#REF!*(AE1523-ECB_reconst!#REF!)</f>
        <v>#REF!</v>
      </c>
      <c r="AG1523" s="162" t="e">
        <f t="shared" si="35"/>
        <v>#REF!</v>
      </c>
    </row>
    <row r="1524" spans="29:33" ht="18.95" hidden="1" customHeight="1" x14ac:dyDescent="0.25">
      <c r="AC1524" s="160" t="e">
        <f>#REF!</f>
        <v>#REF!</v>
      </c>
      <c r="AD1524" s="161" t="e">
        <f t="shared" si="33"/>
        <v>#DIV/0!</v>
      </c>
      <c r="AE1524" s="162" t="e">
        <f t="shared" si="34"/>
        <v>#DIV/0!</v>
      </c>
      <c r="AF1524" s="161" t="e">
        <f>ECB_reconst!#REF!*(AE1524-ECB_reconst!#REF!)</f>
        <v>#REF!</v>
      </c>
      <c r="AG1524" s="162" t="e">
        <f t="shared" si="35"/>
        <v>#REF!</v>
      </c>
    </row>
    <row r="1525" spans="29:33" ht="18.95" hidden="1" customHeight="1" x14ac:dyDescent="0.25">
      <c r="AC1525" s="160" t="e">
        <f>#REF!</f>
        <v>#REF!</v>
      </c>
      <c r="AD1525" s="161" t="e">
        <f t="shared" si="33"/>
        <v>#DIV/0!</v>
      </c>
      <c r="AE1525" s="162" t="e">
        <f t="shared" si="34"/>
        <v>#DIV/0!</v>
      </c>
      <c r="AF1525" s="161" t="e">
        <f>ECB_reconst!#REF!*(AE1525-ECB_reconst!#REF!)</f>
        <v>#REF!</v>
      </c>
      <c r="AG1525" s="162" t="e">
        <f t="shared" si="35"/>
        <v>#REF!</v>
      </c>
    </row>
    <row r="1526" spans="29:33" ht="18.95" hidden="1" customHeight="1" x14ac:dyDescent="0.25">
      <c r="AC1526" s="160" t="e">
        <f>#REF!</f>
        <v>#REF!</v>
      </c>
      <c r="AD1526" s="161" t="e">
        <f t="shared" si="33"/>
        <v>#DIV/0!</v>
      </c>
      <c r="AE1526" s="162" t="e">
        <f t="shared" si="34"/>
        <v>#DIV/0!</v>
      </c>
      <c r="AF1526" s="161" t="e">
        <f>ECB_reconst!#REF!*(AE1526-ECB_reconst!#REF!)</f>
        <v>#REF!</v>
      </c>
      <c r="AG1526" s="162" t="e">
        <f t="shared" si="35"/>
        <v>#REF!</v>
      </c>
    </row>
    <row r="1527" spans="29:33" ht="18.95" hidden="1" customHeight="1" x14ac:dyDescent="0.25">
      <c r="AC1527" s="160" t="e">
        <f>#REF!</f>
        <v>#REF!</v>
      </c>
      <c r="AD1527" s="161" t="e">
        <f t="shared" si="33"/>
        <v>#DIV/0!</v>
      </c>
      <c r="AE1527" s="162" t="e">
        <f t="shared" si="34"/>
        <v>#DIV/0!</v>
      </c>
      <c r="AF1527" s="161" t="e">
        <f>ECB_reconst!#REF!*(AE1527-ECB_reconst!#REF!)</f>
        <v>#REF!</v>
      </c>
      <c r="AG1527" s="162" t="e">
        <f t="shared" si="35"/>
        <v>#REF!</v>
      </c>
    </row>
    <row r="1528" spans="29:33" ht="18.95" hidden="1" customHeight="1" x14ac:dyDescent="0.25">
      <c r="AC1528" s="160" t="e">
        <f>#REF!</f>
        <v>#REF!</v>
      </c>
      <c r="AD1528" s="161" t="e">
        <f t="shared" si="33"/>
        <v>#DIV/0!</v>
      </c>
      <c r="AE1528" s="162" t="e">
        <f t="shared" si="34"/>
        <v>#DIV/0!</v>
      </c>
      <c r="AF1528" s="161" t="e">
        <f>ECB_reconst!#REF!*(AE1528-ECB_reconst!#REF!)</f>
        <v>#REF!</v>
      </c>
      <c r="AG1528" s="162" t="e">
        <f t="shared" si="35"/>
        <v>#REF!</v>
      </c>
    </row>
    <row r="1529" spans="29:33" ht="18.95" hidden="1" customHeight="1" x14ac:dyDescent="0.25">
      <c r="AC1529" s="160" t="e">
        <f>#REF!</f>
        <v>#REF!</v>
      </c>
      <c r="AD1529" s="161" t="e">
        <f t="shared" si="33"/>
        <v>#DIV/0!</v>
      </c>
      <c r="AE1529" s="162" t="e">
        <f t="shared" si="34"/>
        <v>#DIV/0!</v>
      </c>
      <c r="AF1529" s="161" t="e">
        <f>ECB_reconst!#REF!*(AE1529-ECB_reconst!#REF!)</f>
        <v>#REF!</v>
      </c>
      <c r="AG1529" s="162" t="e">
        <f t="shared" si="35"/>
        <v>#REF!</v>
      </c>
    </row>
    <row r="1530" spans="29:33" ht="18.95" hidden="1" customHeight="1" x14ac:dyDescent="0.25">
      <c r="AC1530" s="160" t="e">
        <f>#REF!</f>
        <v>#REF!</v>
      </c>
      <c r="AD1530" s="161" t="e">
        <f t="shared" si="33"/>
        <v>#DIV/0!</v>
      </c>
      <c r="AE1530" s="162" t="e">
        <f t="shared" si="34"/>
        <v>#DIV/0!</v>
      </c>
      <c r="AF1530" s="161" t="e">
        <f>ECB_reconst!#REF!*(AE1530-ECB_reconst!#REF!)</f>
        <v>#REF!</v>
      </c>
      <c r="AG1530" s="162" t="e">
        <f t="shared" si="35"/>
        <v>#REF!</v>
      </c>
    </row>
    <row r="1531" spans="29:33" ht="18.95" hidden="1" customHeight="1" x14ac:dyDescent="0.25">
      <c r="AC1531" s="160" t="e">
        <f>#REF!</f>
        <v>#REF!</v>
      </c>
      <c r="AD1531" s="161" t="e">
        <f t="shared" si="33"/>
        <v>#DIV/0!</v>
      </c>
      <c r="AE1531" s="162" t="e">
        <f t="shared" si="34"/>
        <v>#DIV/0!</v>
      </c>
      <c r="AF1531" s="161" t="e">
        <f>ECB_reconst!#REF!*(AE1531-ECB_reconst!#REF!)</f>
        <v>#REF!</v>
      </c>
      <c r="AG1531" s="162" t="e">
        <f t="shared" si="35"/>
        <v>#REF!</v>
      </c>
    </row>
    <row r="1532" spans="29:33" ht="18.95" hidden="1" customHeight="1" x14ac:dyDescent="0.25">
      <c r="AC1532" s="160" t="e">
        <f>#REF!</f>
        <v>#REF!</v>
      </c>
      <c r="AD1532" s="161" t="e">
        <f t="shared" si="33"/>
        <v>#DIV/0!</v>
      </c>
      <c r="AE1532" s="162" t="e">
        <f t="shared" si="34"/>
        <v>#DIV/0!</v>
      </c>
      <c r="AF1532" s="161" t="e">
        <f>ECB_reconst!#REF!*(AE1532-ECB_reconst!#REF!)</f>
        <v>#REF!</v>
      </c>
      <c r="AG1532" s="162" t="e">
        <f t="shared" si="35"/>
        <v>#REF!</v>
      </c>
    </row>
    <row r="1533" spans="29:33" ht="18.95" hidden="1" customHeight="1" x14ac:dyDescent="0.25">
      <c r="AC1533" s="160" t="e">
        <f>#REF!</f>
        <v>#REF!</v>
      </c>
      <c r="AD1533" s="161" t="e">
        <f t="shared" si="33"/>
        <v>#DIV/0!</v>
      </c>
      <c r="AE1533" s="162" t="e">
        <f t="shared" si="34"/>
        <v>#DIV/0!</v>
      </c>
      <c r="AF1533" s="161" t="e">
        <f>ECB_reconst!#REF!*(AE1533-ECB_reconst!#REF!)</f>
        <v>#REF!</v>
      </c>
      <c r="AG1533" s="162" t="e">
        <f t="shared" si="35"/>
        <v>#REF!</v>
      </c>
    </row>
    <row r="1534" spans="29:33" ht="18.95" hidden="1" customHeight="1" x14ac:dyDescent="0.25">
      <c r="AC1534" s="160" t="e">
        <f>#REF!</f>
        <v>#REF!</v>
      </c>
      <c r="AD1534" s="161" t="e">
        <f t="shared" si="33"/>
        <v>#DIV/0!</v>
      </c>
      <c r="AE1534" s="162" t="e">
        <f t="shared" si="34"/>
        <v>#DIV/0!</v>
      </c>
      <c r="AF1534" s="161" t="e">
        <f>ECB_reconst!#REF!*(AE1534-ECB_reconst!#REF!)</f>
        <v>#REF!</v>
      </c>
      <c r="AG1534" s="162" t="e">
        <f t="shared" si="35"/>
        <v>#REF!</v>
      </c>
    </row>
    <row r="1535" spans="29:33" ht="18.95" hidden="1" customHeight="1" x14ac:dyDescent="0.25">
      <c r="AC1535" s="160" t="e">
        <f>#REF!</f>
        <v>#REF!</v>
      </c>
      <c r="AD1535" s="161" t="e">
        <f t="shared" si="33"/>
        <v>#DIV/0!</v>
      </c>
      <c r="AE1535" s="162" t="e">
        <f t="shared" si="34"/>
        <v>#DIV/0!</v>
      </c>
      <c r="AF1535" s="161" t="e">
        <f>ECB_reconst!#REF!*(AE1535-ECB_reconst!#REF!)</f>
        <v>#REF!</v>
      </c>
      <c r="AG1535" s="162" t="e">
        <f t="shared" si="35"/>
        <v>#REF!</v>
      </c>
    </row>
    <row r="1536" spans="29:33" ht="18.95" hidden="1" customHeight="1" x14ac:dyDescent="0.25">
      <c r="AC1536" s="160" t="e">
        <f>#REF!</f>
        <v>#REF!</v>
      </c>
      <c r="AD1536" s="161" t="e">
        <f t="shared" si="33"/>
        <v>#DIV/0!</v>
      </c>
      <c r="AE1536" s="162" t="e">
        <f t="shared" si="34"/>
        <v>#DIV/0!</v>
      </c>
      <c r="AF1536" s="161" t="e">
        <f>ECB_reconst!#REF!*(AE1536-ECB_reconst!#REF!)</f>
        <v>#REF!</v>
      </c>
      <c r="AG1536" s="162" t="e">
        <f t="shared" si="35"/>
        <v>#REF!</v>
      </c>
    </row>
    <row r="1537" spans="29:33" ht="18.95" hidden="1" customHeight="1" x14ac:dyDescent="0.25">
      <c r="AC1537" s="160" t="e">
        <f>#REF!</f>
        <v>#REF!</v>
      </c>
      <c r="AD1537" s="161" t="e">
        <f t="shared" si="33"/>
        <v>#DIV/0!</v>
      </c>
      <c r="AE1537" s="162" t="e">
        <f t="shared" si="34"/>
        <v>#DIV/0!</v>
      </c>
      <c r="AF1537" s="161" t="e">
        <f>ECB_reconst!#REF!*(AE1537-ECB_reconst!#REF!)</f>
        <v>#REF!</v>
      </c>
      <c r="AG1537" s="162" t="e">
        <f t="shared" si="35"/>
        <v>#REF!</v>
      </c>
    </row>
    <row r="1538" spans="29:33" ht="18.95" hidden="1" customHeight="1" x14ac:dyDescent="0.25">
      <c r="AC1538" s="160" t="e">
        <f>#REF!</f>
        <v>#REF!</v>
      </c>
      <c r="AD1538" s="161" t="e">
        <f t="shared" si="33"/>
        <v>#DIV/0!</v>
      </c>
      <c r="AE1538" s="162" t="e">
        <f t="shared" si="34"/>
        <v>#DIV/0!</v>
      </c>
      <c r="AF1538" s="161" t="e">
        <f>ECB_reconst!#REF!*(AE1538-ECB_reconst!#REF!)</f>
        <v>#REF!</v>
      </c>
      <c r="AG1538" s="162" t="e">
        <f t="shared" si="35"/>
        <v>#REF!</v>
      </c>
    </row>
    <row r="1539" spans="29:33" ht="18.95" hidden="1" customHeight="1" x14ac:dyDescent="0.25">
      <c r="AC1539" s="160" t="e">
        <f>#REF!</f>
        <v>#REF!</v>
      </c>
      <c r="AD1539" s="161" t="e">
        <f t="shared" si="33"/>
        <v>#DIV/0!</v>
      </c>
      <c r="AE1539" s="162" t="e">
        <f t="shared" si="34"/>
        <v>#DIV/0!</v>
      </c>
      <c r="AF1539" s="161" t="e">
        <f>ECB_reconst!#REF!*(AE1539-ECB_reconst!#REF!)</f>
        <v>#REF!</v>
      </c>
      <c r="AG1539" s="162" t="e">
        <f t="shared" si="35"/>
        <v>#REF!</v>
      </c>
    </row>
    <row r="1540" spans="29:33" ht="18.95" hidden="1" customHeight="1" x14ac:dyDescent="0.25">
      <c r="AC1540" s="160" t="e">
        <f>#REF!</f>
        <v>#REF!</v>
      </c>
      <c r="AD1540" s="161" t="e">
        <f t="shared" si="33"/>
        <v>#DIV/0!</v>
      </c>
      <c r="AE1540" s="162" t="e">
        <f t="shared" si="34"/>
        <v>#DIV/0!</v>
      </c>
      <c r="AF1540" s="161" t="e">
        <f>ECB_reconst!#REF!*(AE1540-ECB_reconst!#REF!)</f>
        <v>#REF!</v>
      </c>
      <c r="AG1540" s="162" t="e">
        <f t="shared" si="35"/>
        <v>#REF!</v>
      </c>
    </row>
    <row r="1541" spans="29:33" ht="18.95" hidden="1" customHeight="1" x14ac:dyDescent="0.25">
      <c r="AC1541" s="160" t="e">
        <f>#REF!</f>
        <v>#REF!</v>
      </c>
      <c r="AD1541" s="161" t="e">
        <f t="shared" si="33"/>
        <v>#DIV/0!</v>
      </c>
      <c r="AE1541" s="162" t="e">
        <f t="shared" si="34"/>
        <v>#DIV/0!</v>
      </c>
      <c r="AF1541" s="161" t="e">
        <f>ECB_reconst!#REF!*(AE1541-ECB_reconst!#REF!)</f>
        <v>#REF!</v>
      </c>
      <c r="AG1541" s="162" t="e">
        <f t="shared" si="35"/>
        <v>#REF!</v>
      </c>
    </row>
    <row r="1542" spans="29:33" ht="18.95" hidden="1" customHeight="1" x14ac:dyDescent="0.25">
      <c r="AC1542" s="160" t="e">
        <f>#REF!</f>
        <v>#REF!</v>
      </c>
      <c r="AD1542" s="161" t="e">
        <f t="shared" si="33"/>
        <v>#DIV/0!</v>
      </c>
      <c r="AE1542" s="162" t="e">
        <f t="shared" si="34"/>
        <v>#DIV/0!</v>
      </c>
      <c r="AF1542" s="161" t="e">
        <f>ECB_reconst!#REF!*(AE1542-ECB_reconst!#REF!)</f>
        <v>#REF!</v>
      </c>
      <c r="AG1542" s="162" t="e">
        <f t="shared" si="35"/>
        <v>#REF!</v>
      </c>
    </row>
    <row r="1543" spans="29:33" ht="18.95" hidden="1" customHeight="1" x14ac:dyDescent="0.25">
      <c r="AC1543" s="160" t="e">
        <f>#REF!</f>
        <v>#REF!</v>
      </c>
      <c r="AD1543" s="161" t="e">
        <f t="shared" si="33"/>
        <v>#DIV/0!</v>
      </c>
      <c r="AE1543" s="162" t="e">
        <f t="shared" si="34"/>
        <v>#DIV/0!</v>
      </c>
      <c r="AF1543" s="161" t="e">
        <f>ECB_reconst!#REF!*(AE1543-ECB_reconst!#REF!)</f>
        <v>#REF!</v>
      </c>
      <c r="AG1543" s="162" t="e">
        <f t="shared" si="35"/>
        <v>#REF!</v>
      </c>
    </row>
    <row r="1544" spans="29:33" ht="18.95" hidden="1" customHeight="1" x14ac:dyDescent="0.25">
      <c r="AC1544" s="160" t="e">
        <f>#REF!</f>
        <v>#REF!</v>
      </c>
      <c r="AD1544" s="161" t="e">
        <f t="shared" si="33"/>
        <v>#DIV/0!</v>
      </c>
      <c r="AE1544" s="162" t="e">
        <f t="shared" si="34"/>
        <v>#DIV/0!</v>
      </c>
      <c r="AF1544" s="161" t="e">
        <f>ECB_reconst!#REF!*(AE1544-ECB_reconst!#REF!)</f>
        <v>#REF!</v>
      </c>
      <c r="AG1544" s="162" t="e">
        <f t="shared" si="35"/>
        <v>#REF!</v>
      </c>
    </row>
    <row r="1545" spans="29:33" ht="18.95" hidden="1" customHeight="1" x14ac:dyDescent="0.25">
      <c r="AC1545" s="160" t="e">
        <f>#REF!</f>
        <v>#REF!</v>
      </c>
      <c r="AD1545" s="161" t="e">
        <f t="shared" si="33"/>
        <v>#DIV/0!</v>
      </c>
      <c r="AE1545" s="162" t="e">
        <f t="shared" si="34"/>
        <v>#DIV/0!</v>
      </c>
      <c r="AF1545" s="161" t="e">
        <f>ECB_reconst!#REF!*(AE1545-ECB_reconst!#REF!)</f>
        <v>#REF!</v>
      </c>
      <c r="AG1545" s="162" t="e">
        <f t="shared" si="35"/>
        <v>#REF!</v>
      </c>
    </row>
    <row r="1546" spans="29:33" ht="18.95" hidden="1" customHeight="1" x14ac:dyDescent="0.25">
      <c r="AC1546" s="160" t="e">
        <f>#REF!</f>
        <v>#REF!</v>
      </c>
      <c r="AD1546" s="161" t="e">
        <f t="shared" si="33"/>
        <v>#DIV/0!</v>
      </c>
      <c r="AE1546" s="162" t="e">
        <f t="shared" si="34"/>
        <v>#DIV/0!</v>
      </c>
      <c r="AF1546" s="161" t="e">
        <f>ECB_reconst!#REF!*(AE1546-ECB_reconst!#REF!)</f>
        <v>#REF!</v>
      </c>
      <c r="AG1546" s="162" t="e">
        <f t="shared" si="35"/>
        <v>#REF!</v>
      </c>
    </row>
    <row r="1547" spans="29:33" ht="18.95" hidden="1" customHeight="1" x14ac:dyDescent="0.25">
      <c r="AC1547" s="160" t="e">
        <f>#REF!</f>
        <v>#REF!</v>
      </c>
      <c r="AD1547" s="161" t="e">
        <f t="shared" si="33"/>
        <v>#DIV/0!</v>
      </c>
      <c r="AE1547" s="162" t="e">
        <f t="shared" si="34"/>
        <v>#DIV/0!</v>
      </c>
      <c r="AF1547" s="161" t="e">
        <f>ECB_reconst!#REF!*(AE1547-ECB_reconst!#REF!)</f>
        <v>#REF!</v>
      </c>
      <c r="AG1547" s="162" t="e">
        <f t="shared" si="35"/>
        <v>#REF!</v>
      </c>
    </row>
    <row r="1548" spans="29:33" ht="18.95" hidden="1" customHeight="1" x14ac:dyDescent="0.25">
      <c r="AC1548" s="160" t="e">
        <f>#REF!</f>
        <v>#REF!</v>
      </c>
      <c r="AD1548" s="161" t="e">
        <f t="shared" si="33"/>
        <v>#DIV/0!</v>
      </c>
      <c r="AE1548" s="162" t="e">
        <f t="shared" si="34"/>
        <v>#DIV/0!</v>
      </c>
      <c r="AF1548" s="161" t="e">
        <f>ECB_reconst!#REF!*(AE1548-ECB_reconst!#REF!)</f>
        <v>#REF!</v>
      </c>
      <c r="AG1548" s="162" t="e">
        <f t="shared" si="35"/>
        <v>#REF!</v>
      </c>
    </row>
    <row r="1549" spans="29:33" ht="18.95" hidden="1" customHeight="1" x14ac:dyDescent="0.25">
      <c r="AC1549" s="160" t="e">
        <f>#REF!</f>
        <v>#REF!</v>
      </c>
      <c r="AD1549" s="161" t="e">
        <f t="shared" si="33"/>
        <v>#DIV/0!</v>
      </c>
      <c r="AE1549" s="162" t="e">
        <f t="shared" si="34"/>
        <v>#DIV/0!</v>
      </c>
      <c r="AF1549" s="161" t="e">
        <f>ECB_reconst!#REF!*(AE1549-ECB_reconst!#REF!)</f>
        <v>#REF!</v>
      </c>
      <c r="AG1549" s="162" t="e">
        <f t="shared" si="35"/>
        <v>#REF!</v>
      </c>
    </row>
    <row r="1550" spans="29:33" ht="18.95" hidden="1" customHeight="1" x14ac:dyDescent="0.25">
      <c r="AC1550" s="160" t="e">
        <f>#REF!</f>
        <v>#REF!</v>
      </c>
      <c r="AD1550" s="161" t="e">
        <f t="shared" si="33"/>
        <v>#DIV/0!</v>
      </c>
      <c r="AE1550" s="162" t="e">
        <f t="shared" si="34"/>
        <v>#DIV/0!</v>
      </c>
      <c r="AF1550" s="161" t="e">
        <f>ECB_reconst!#REF!*(AE1550-ECB_reconst!#REF!)</f>
        <v>#REF!</v>
      </c>
      <c r="AG1550" s="162" t="e">
        <f t="shared" si="35"/>
        <v>#REF!</v>
      </c>
    </row>
    <row r="1551" spans="29:33" ht="18.95" hidden="1" customHeight="1" x14ac:dyDescent="0.25">
      <c r="AC1551" s="160" t="e">
        <f>#REF!</f>
        <v>#REF!</v>
      </c>
      <c r="AD1551" s="161" t="e">
        <f t="shared" si="33"/>
        <v>#DIV/0!</v>
      </c>
      <c r="AE1551" s="162" t="e">
        <f t="shared" si="34"/>
        <v>#DIV/0!</v>
      </c>
      <c r="AF1551" s="161" t="e">
        <f>ECB_reconst!#REF!*(AE1551-ECB_reconst!#REF!)</f>
        <v>#REF!</v>
      </c>
      <c r="AG1551" s="162" t="e">
        <f t="shared" si="35"/>
        <v>#REF!</v>
      </c>
    </row>
    <row r="1552" spans="29:33" ht="18.95" hidden="1" customHeight="1" x14ac:dyDescent="0.25">
      <c r="AC1552" s="160" t="e">
        <f>#REF!</f>
        <v>#REF!</v>
      </c>
      <c r="AD1552" s="161" t="e">
        <f t="shared" si="33"/>
        <v>#DIV/0!</v>
      </c>
      <c r="AE1552" s="162" t="e">
        <f t="shared" si="34"/>
        <v>#DIV/0!</v>
      </c>
      <c r="AF1552" s="161" t="e">
        <f>ECB_reconst!#REF!*(AE1552-ECB_reconst!#REF!)</f>
        <v>#REF!</v>
      </c>
      <c r="AG1552" s="162" t="e">
        <f t="shared" si="35"/>
        <v>#REF!</v>
      </c>
    </row>
    <row r="1553" spans="29:33" ht="18.95" hidden="1" customHeight="1" x14ac:dyDescent="0.25">
      <c r="AC1553" s="160" t="e">
        <f>#REF!</f>
        <v>#REF!</v>
      </c>
      <c r="AD1553" s="161" t="e">
        <f t="shared" si="33"/>
        <v>#DIV/0!</v>
      </c>
      <c r="AE1553" s="162" t="e">
        <f t="shared" si="34"/>
        <v>#DIV/0!</v>
      </c>
      <c r="AF1553" s="161" t="e">
        <f>ECB_reconst!#REF!*(AE1553-ECB_reconst!#REF!)</f>
        <v>#REF!</v>
      </c>
      <c r="AG1553" s="162" t="e">
        <f t="shared" si="35"/>
        <v>#REF!</v>
      </c>
    </row>
    <row r="1554" spans="29:33" ht="18.95" hidden="1" customHeight="1" x14ac:dyDescent="0.25">
      <c r="AC1554" s="160" t="e">
        <f>#REF!</f>
        <v>#REF!</v>
      </c>
      <c r="AD1554" s="161" t="e">
        <f t="shared" si="33"/>
        <v>#DIV/0!</v>
      </c>
      <c r="AE1554" s="162" t="e">
        <f t="shared" si="34"/>
        <v>#DIV/0!</v>
      </c>
      <c r="AF1554" s="161" t="e">
        <f>ECB_reconst!#REF!*(AE1554-ECB_reconst!#REF!)</f>
        <v>#REF!</v>
      </c>
      <c r="AG1554" s="162" t="e">
        <f t="shared" si="35"/>
        <v>#REF!</v>
      </c>
    </row>
    <row r="1555" spans="29:33" ht="18.95" hidden="1" customHeight="1" x14ac:dyDescent="0.25">
      <c r="AC1555" s="160" t="e">
        <f>#REF!</f>
        <v>#REF!</v>
      </c>
      <c r="AD1555" s="161" t="e">
        <f t="shared" si="33"/>
        <v>#DIV/0!</v>
      </c>
      <c r="AE1555" s="162" t="e">
        <f t="shared" si="34"/>
        <v>#DIV/0!</v>
      </c>
      <c r="AF1555" s="161" t="e">
        <f>ECB_reconst!#REF!*(AE1555-ECB_reconst!#REF!)</f>
        <v>#REF!</v>
      </c>
      <c r="AG1555" s="162" t="e">
        <f t="shared" si="35"/>
        <v>#REF!</v>
      </c>
    </row>
    <row r="1556" spans="29:33" ht="18.95" hidden="1" customHeight="1" x14ac:dyDescent="0.25">
      <c r="AC1556" s="160" t="e">
        <f>#REF!</f>
        <v>#REF!</v>
      </c>
      <c r="AD1556" s="161" t="e">
        <f t="shared" si="33"/>
        <v>#DIV/0!</v>
      </c>
      <c r="AE1556" s="162" t="e">
        <f t="shared" si="34"/>
        <v>#DIV/0!</v>
      </c>
      <c r="AF1556" s="161" t="e">
        <f>ECB_reconst!#REF!*(AE1556-ECB_reconst!#REF!)</f>
        <v>#REF!</v>
      </c>
      <c r="AG1556" s="162" t="e">
        <f t="shared" si="35"/>
        <v>#REF!</v>
      </c>
    </row>
    <row r="1557" spans="29:33" ht="18.95" hidden="1" customHeight="1" x14ac:dyDescent="0.25">
      <c r="AC1557" s="160" t="e">
        <f>#REF!</f>
        <v>#REF!</v>
      </c>
      <c r="AD1557" s="161" t="e">
        <f t="shared" si="33"/>
        <v>#DIV/0!</v>
      </c>
      <c r="AE1557" s="162" t="e">
        <f t="shared" si="34"/>
        <v>#DIV/0!</v>
      </c>
      <c r="AF1557" s="161" t="e">
        <f>ECB_reconst!#REF!*(AE1557-ECB_reconst!#REF!)</f>
        <v>#REF!</v>
      </c>
      <c r="AG1557" s="162" t="e">
        <f t="shared" si="35"/>
        <v>#REF!</v>
      </c>
    </row>
    <row r="1558" spans="29:33" ht="18.95" hidden="1" customHeight="1" x14ac:dyDescent="0.25">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95" hidden="1" customHeight="1" x14ac:dyDescent="0.25">
      <c r="AC1559" s="160" t="e">
        <f>#REF!</f>
        <v>#REF!</v>
      </c>
      <c r="AD1559" s="161" t="e">
        <f t="shared" si="36"/>
        <v>#DIV/0!</v>
      </c>
      <c r="AE1559" s="162" t="e">
        <f t="shared" si="37"/>
        <v>#DIV/0!</v>
      </c>
      <c r="AF1559" s="161" t="e">
        <f>ECB_reconst!#REF!*(AE1559-ECB_reconst!#REF!)</f>
        <v>#REF!</v>
      </c>
      <c r="AG1559" s="162" t="e">
        <f t="shared" si="38"/>
        <v>#REF!</v>
      </c>
    </row>
    <row r="1560" spans="29:33" ht="18.95" hidden="1" customHeight="1" x14ac:dyDescent="0.25">
      <c r="AC1560" s="160" t="e">
        <f>#REF!</f>
        <v>#REF!</v>
      </c>
      <c r="AD1560" s="161" t="e">
        <f t="shared" si="36"/>
        <v>#DIV/0!</v>
      </c>
      <c r="AE1560" s="162" t="e">
        <f t="shared" si="37"/>
        <v>#DIV/0!</v>
      </c>
      <c r="AF1560" s="161" t="e">
        <f>ECB_reconst!#REF!*(AE1560-ECB_reconst!#REF!)</f>
        <v>#REF!</v>
      </c>
      <c r="AG1560" s="162" t="e">
        <f t="shared" si="38"/>
        <v>#REF!</v>
      </c>
    </row>
    <row r="1561" spans="29:33" ht="18.95" hidden="1" customHeight="1" x14ac:dyDescent="0.25">
      <c r="AC1561" s="160" t="e">
        <f>#REF!</f>
        <v>#REF!</v>
      </c>
      <c r="AD1561" s="161" t="e">
        <f t="shared" si="36"/>
        <v>#DIV/0!</v>
      </c>
      <c r="AE1561" s="162" t="e">
        <f t="shared" si="37"/>
        <v>#DIV/0!</v>
      </c>
      <c r="AF1561" s="161" t="e">
        <f>ECB_reconst!#REF!*(AE1561-ECB_reconst!#REF!)</f>
        <v>#REF!</v>
      </c>
      <c r="AG1561" s="162" t="e">
        <f t="shared" si="38"/>
        <v>#REF!</v>
      </c>
    </row>
    <row r="1562" spans="29:33" ht="18.95" hidden="1" customHeight="1" x14ac:dyDescent="0.25">
      <c r="AC1562" s="160" t="e">
        <f>#REF!</f>
        <v>#REF!</v>
      </c>
      <c r="AD1562" s="161" t="e">
        <f t="shared" si="36"/>
        <v>#DIV/0!</v>
      </c>
      <c r="AE1562" s="162" t="e">
        <f t="shared" si="37"/>
        <v>#DIV/0!</v>
      </c>
      <c r="AF1562" s="161" t="e">
        <f>ECB_reconst!#REF!*(AE1562-ECB_reconst!#REF!)</f>
        <v>#REF!</v>
      </c>
      <c r="AG1562" s="162" t="e">
        <f t="shared" si="38"/>
        <v>#REF!</v>
      </c>
    </row>
    <row r="1563" spans="29:33" ht="18.95" hidden="1" customHeight="1" x14ac:dyDescent="0.25">
      <c r="AC1563" s="160" t="e">
        <f>#REF!</f>
        <v>#REF!</v>
      </c>
      <c r="AD1563" s="161" t="e">
        <f t="shared" si="36"/>
        <v>#DIV/0!</v>
      </c>
      <c r="AE1563" s="162" t="e">
        <f t="shared" si="37"/>
        <v>#DIV/0!</v>
      </c>
      <c r="AF1563" s="161" t="e">
        <f>ECB_reconst!#REF!*(AE1563-ECB_reconst!#REF!)</f>
        <v>#REF!</v>
      </c>
      <c r="AG1563" s="162" t="e">
        <f t="shared" si="38"/>
        <v>#REF!</v>
      </c>
    </row>
    <row r="1564" spans="29:33" ht="18.95" hidden="1" customHeight="1" x14ac:dyDescent="0.25">
      <c r="AC1564" s="160" t="e">
        <f>#REF!</f>
        <v>#REF!</v>
      </c>
      <c r="AD1564" s="161" t="e">
        <f t="shared" si="36"/>
        <v>#DIV/0!</v>
      </c>
      <c r="AE1564" s="162" t="e">
        <f t="shared" si="37"/>
        <v>#DIV/0!</v>
      </c>
      <c r="AF1564" s="161" t="e">
        <f>ECB_reconst!#REF!*(AE1564-ECB_reconst!#REF!)</f>
        <v>#REF!</v>
      </c>
      <c r="AG1564" s="162" t="e">
        <f t="shared" si="38"/>
        <v>#REF!</v>
      </c>
    </row>
    <row r="1565" spans="29:33" ht="18.95" hidden="1" customHeight="1" x14ac:dyDescent="0.25">
      <c r="AC1565" s="160" t="e">
        <f>#REF!</f>
        <v>#REF!</v>
      </c>
      <c r="AD1565" s="161" t="e">
        <f t="shared" si="36"/>
        <v>#DIV/0!</v>
      </c>
      <c r="AE1565" s="162" t="e">
        <f t="shared" si="37"/>
        <v>#DIV/0!</v>
      </c>
      <c r="AF1565" s="161" t="e">
        <f>ECB_reconst!#REF!*(AE1565-ECB_reconst!#REF!)</f>
        <v>#REF!</v>
      </c>
      <c r="AG1565" s="162" t="e">
        <f t="shared" si="38"/>
        <v>#REF!</v>
      </c>
    </row>
    <row r="1566" spans="29:33" ht="18.95" hidden="1" customHeight="1" x14ac:dyDescent="0.25">
      <c r="AC1566" s="160" t="e">
        <f>#REF!</f>
        <v>#REF!</v>
      </c>
      <c r="AD1566" s="161" t="e">
        <f t="shared" si="36"/>
        <v>#DIV/0!</v>
      </c>
      <c r="AE1566" s="162" t="e">
        <f t="shared" si="37"/>
        <v>#DIV/0!</v>
      </c>
      <c r="AF1566" s="161" t="e">
        <f>ECB_reconst!#REF!*(AE1566-ECB_reconst!#REF!)</f>
        <v>#REF!</v>
      </c>
      <c r="AG1566" s="162" t="e">
        <f t="shared" si="38"/>
        <v>#REF!</v>
      </c>
    </row>
    <row r="1567" spans="29:33" ht="18.95" hidden="1" customHeight="1" x14ac:dyDescent="0.25">
      <c r="AC1567" s="160" t="e">
        <f>#REF!</f>
        <v>#REF!</v>
      </c>
      <c r="AD1567" s="161" t="e">
        <f t="shared" si="36"/>
        <v>#DIV/0!</v>
      </c>
      <c r="AE1567" s="162" t="e">
        <f t="shared" si="37"/>
        <v>#DIV/0!</v>
      </c>
      <c r="AF1567" s="161" t="e">
        <f>ECB_reconst!#REF!*(AE1567-ECB_reconst!#REF!)</f>
        <v>#REF!</v>
      </c>
      <c r="AG1567" s="162" t="e">
        <f t="shared" si="38"/>
        <v>#REF!</v>
      </c>
    </row>
    <row r="1568" spans="29:33" ht="18.95" hidden="1" customHeight="1" x14ac:dyDescent="0.25">
      <c r="AC1568" s="160" t="e">
        <f>#REF!</f>
        <v>#REF!</v>
      </c>
      <c r="AD1568" s="161" t="e">
        <f t="shared" si="36"/>
        <v>#DIV/0!</v>
      </c>
      <c r="AE1568" s="162" t="e">
        <f t="shared" si="37"/>
        <v>#DIV/0!</v>
      </c>
      <c r="AF1568" s="161" t="e">
        <f>ECB_reconst!#REF!*(AE1568-ECB_reconst!#REF!)</f>
        <v>#REF!</v>
      </c>
      <c r="AG1568" s="162" t="e">
        <f t="shared" si="38"/>
        <v>#REF!</v>
      </c>
    </row>
    <row r="1569" spans="29:33" ht="18.95" hidden="1" customHeight="1" x14ac:dyDescent="0.25">
      <c r="AC1569" s="160" t="e">
        <f>#REF!</f>
        <v>#REF!</v>
      </c>
      <c r="AD1569" s="161" t="e">
        <f t="shared" si="36"/>
        <v>#DIV/0!</v>
      </c>
      <c r="AE1569" s="162" t="e">
        <f t="shared" si="37"/>
        <v>#DIV/0!</v>
      </c>
      <c r="AF1569" s="161" t="e">
        <f>ECB_reconst!#REF!*(AE1569-ECB_reconst!#REF!)</f>
        <v>#REF!</v>
      </c>
      <c r="AG1569" s="162" t="e">
        <f t="shared" si="38"/>
        <v>#REF!</v>
      </c>
    </row>
    <row r="1570" spans="29:33" ht="18.95" hidden="1" customHeight="1" x14ac:dyDescent="0.25">
      <c r="AC1570" s="160" t="e">
        <f>#REF!</f>
        <v>#REF!</v>
      </c>
      <c r="AD1570" s="161" t="e">
        <f t="shared" si="36"/>
        <v>#DIV/0!</v>
      </c>
      <c r="AE1570" s="162" t="e">
        <f t="shared" si="37"/>
        <v>#DIV/0!</v>
      </c>
      <c r="AF1570" s="161" t="e">
        <f>ECB_reconst!#REF!*(AE1570-ECB_reconst!#REF!)</f>
        <v>#REF!</v>
      </c>
      <c r="AG1570" s="162" t="e">
        <f t="shared" si="38"/>
        <v>#REF!</v>
      </c>
    </row>
    <row r="1571" spans="29:33" ht="18.95" hidden="1" customHeight="1" x14ac:dyDescent="0.25">
      <c r="AC1571" s="160" t="e">
        <f>#REF!</f>
        <v>#REF!</v>
      </c>
      <c r="AD1571" s="161" t="e">
        <f t="shared" si="36"/>
        <v>#DIV/0!</v>
      </c>
      <c r="AE1571" s="162" t="e">
        <f t="shared" si="37"/>
        <v>#DIV/0!</v>
      </c>
      <c r="AF1571" s="161" t="e">
        <f>ECB_reconst!#REF!*(AE1571-ECB_reconst!#REF!)</f>
        <v>#REF!</v>
      </c>
      <c r="AG1571" s="162" t="e">
        <f t="shared" si="38"/>
        <v>#REF!</v>
      </c>
    </row>
    <row r="1572" spans="29:33" ht="18.95" hidden="1" customHeight="1" x14ac:dyDescent="0.25">
      <c r="AC1572" s="160" t="e">
        <f>#REF!</f>
        <v>#REF!</v>
      </c>
      <c r="AD1572" s="161" t="e">
        <f t="shared" si="36"/>
        <v>#DIV/0!</v>
      </c>
      <c r="AE1572" s="162" t="e">
        <f t="shared" si="37"/>
        <v>#DIV/0!</v>
      </c>
      <c r="AF1572" s="161" t="e">
        <f>ECB_reconst!#REF!*(AE1572-ECB_reconst!#REF!)</f>
        <v>#REF!</v>
      </c>
      <c r="AG1572" s="162" t="e">
        <f t="shared" si="38"/>
        <v>#REF!</v>
      </c>
    </row>
    <row r="1573" spans="29:33" ht="18.95" hidden="1" customHeight="1" x14ac:dyDescent="0.25">
      <c r="AC1573" s="160" t="e">
        <f>#REF!</f>
        <v>#REF!</v>
      </c>
      <c r="AD1573" s="161" t="e">
        <f t="shared" si="36"/>
        <v>#DIV/0!</v>
      </c>
      <c r="AE1573" s="162" t="e">
        <f t="shared" si="37"/>
        <v>#DIV/0!</v>
      </c>
      <c r="AF1573" s="161" t="e">
        <f>ECB_reconst!#REF!*(AE1573-ECB_reconst!#REF!)</f>
        <v>#REF!</v>
      </c>
      <c r="AG1573" s="162" t="e">
        <f t="shared" si="38"/>
        <v>#REF!</v>
      </c>
    </row>
    <row r="1574" spans="29:33" ht="18.95" hidden="1" customHeight="1" x14ac:dyDescent="0.25">
      <c r="AC1574" s="160" t="e">
        <f>#REF!</f>
        <v>#REF!</v>
      </c>
      <c r="AD1574" s="161" t="e">
        <f t="shared" si="36"/>
        <v>#DIV/0!</v>
      </c>
      <c r="AE1574" s="162" t="e">
        <f t="shared" si="37"/>
        <v>#DIV/0!</v>
      </c>
      <c r="AF1574" s="161" t="e">
        <f>ECB_reconst!#REF!*(AE1574-ECB_reconst!#REF!)</f>
        <v>#REF!</v>
      </c>
      <c r="AG1574" s="162" t="e">
        <f t="shared" si="38"/>
        <v>#REF!</v>
      </c>
    </row>
    <row r="1575" spans="29:33" ht="18.95" hidden="1" customHeight="1" x14ac:dyDescent="0.25">
      <c r="AC1575" s="160" t="e">
        <f>#REF!</f>
        <v>#REF!</v>
      </c>
      <c r="AD1575" s="161" t="e">
        <f t="shared" si="36"/>
        <v>#DIV/0!</v>
      </c>
      <c r="AE1575" s="162" t="e">
        <f t="shared" si="37"/>
        <v>#DIV/0!</v>
      </c>
      <c r="AF1575" s="161" t="e">
        <f>ECB_reconst!#REF!*(AE1575-ECB_reconst!#REF!)</f>
        <v>#REF!</v>
      </c>
      <c r="AG1575" s="162" t="e">
        <f t="shared" si="38"/>
        <v>#REF!</v>
      </c>
    </row>
    <row r="1576" spans="29:33" ht="18.95" hidden="1" customHeight="1" x14ac:dyDescent="0.25">
      <c r="AC1576" s="160" t="e">
        <f>#REF!</f>
        <v>#REF!</v>
      </c>
      <c r="AD1576" s="161" t="e">
        <f t="shared" si="36"/>
        <v>#DIV/0!</v>
      </c>
      <c r="AE1576" s="162" t="e">
        <f t="shared" si="37"/>
        <v>#DIV/0!</v>
      </c>
      <c r="AF1576" s="161" t="e">
        <f>ECB_reconst!#REF!*(AE1576-ECB_reconst!#REF!)</f>
        <v>#REF!</v>
      </c>
      <c r="AG1576" s="162" t="e">
        <f t="shared" si="38"/>
        <v>#REF!</v>
      </c>
    </row>
    <row r="1577" spans="29:33" ht="18.95" hidden="1" customHeight="1" x14ac:dyDescent="0.25">
      <c r="AC1577" s="160" t="e">
        <f>#REF!</f>
        <v>#REF!</v>
      </c>
      <c r="AD1577" s="161" t="e">
        <f t="shared" si="36"/>
        <v>#DIV/0!</v>
      </c>
      <c r="AE1577" s="162" t="e">
        <f t="shared" si="37"/>
        <v>#DIV/0!</v>
      </c>
      <c r="AF1577" s="161" t="e">
        <f>ECB_reconst!#REF!*(AE1577-ECB_reconst!#REF!)</f>
        <v>#REF!</v>
      </c>
      <c r="AG1577" s="162" t="e">
        <f t="shared" si="38"/>
        <v>#REF!</v>
      </c>
    </row>
    <row r="1578" spans="29:33" ht="18.95" hidden="1" customHeight="1" x14ac:dyDescent="0.25">
      <c r="AC1578" s="160" t="e">
        <f>#REF!</f>
        <v>#REF!</v>
      </c>
      <c r="AD1578" s="161" t="e">
        <f t="shared" si="36"/>
        <v>#DIV/0!</v>
      </c>
      <c r="AE1578" s="162" t="e">
        <f t="shared" si="37"/>
        <v>#DIV/0!</v>
      </c>
      <c r="AF1578" s="161" t="e">
        <f>ECB_reconst!#REF!*(AE1578-ECB_reconst!#REF!)</f>
        <v>#REF!</v>
      </c>
      <c r="AG1578" s="162" t="e">
        <f t="shared" si="38"/>
        <v>#REF!</v>
      </c>
    </row>
    <row r="1579" spans="29:33" ht="18.95" hidden="1" customHeight="1" x14ac:dyDescent="0.25">
      <c r="AC1579" s="160" t="e">
        <f>#REF!</f>
        <v>#REF!</v>
      </c>
      <c r="AD1579" s="161" t="e">
        <f t="shared" si="36"/>
        <v>#DIV/0!</v>
      </c>
      <c r="AE1579" s="162" t="e">
        <f t="shared" si="37"/>
        <v>#DIV/0!</v>
      </c>
      <c r="AF1579" s="161" t="e">
        <f>ECB_reconst!#REF!*(AE1579-ECB_reconst!#REF!)</f>
        <v>#REF!</v>
      </c>
      <c r="AG1579" s="162" t="e">
        <f t="shared" si="38"/>
        <v>#REF!</v>
      </c>
    </row>
    <row r="1580" spans="29:33" ht="18.95" hidden="1" customHeight="1" x14ac:dyDescent="0.25">
      <c r="AC1580" s="160" t="e">
        <f>#REF!</f>
        <v>#REF!</v>
      </c>
      <c r="AD1580" s="161" t="e">
        <f t="shared" si="36"/>
        <v>#DIV/0!</v>
      </c>
      <c r="AE1580" s="162" t="e">
        <f t="shared" si="37"/>
        <v>#DIV/0!</v>
      </c>
      <c r="AF1580" s="161" t="e">
        <f>ECB_reconst!#REF!*(AE1580-ECB_reconst!#REF!)</f>
        <v>#REF!</v>
      </c>
      <c r="AG1580" s="162" t="e">
        <f t="shared" si="38"/>
        <v>#REF!</v>
      </c>
    </row>
    <row r="1581" spans="29:33" ht="18.95" hidden="1" customHeight="1" x14ac:dyDescent="0.25">
      <c r="AC1581" s="160" t="e">
        <f>#REF!</f>
        <v>#REF!</v>
      </c>
      <c r="AD1581" s="161" t="e">
        <f t="shared" si="36"/>
        <v>#DIV/0!</v>
      </c>
      <c r="AE1581" s="162" t="e">
        <f t="shared" si="37"/>
        <v>#DIV/0!</v>
      </c>
      <c r="AF1581" s="161" t="e">
        <f>ECB_reconst!#REF!*(AE1581-ECB_reconst!#REF!)</f>
        <v>#REF!</v>
      </c>
      <c r="AG1581" s="162" t="e">
        <f t="shared" si="38"/>
        <v>#REF!</v>
      </c>
    </row>
    <row r="1582" spans="29:33" ht="18.95" hidden="1" customHeight="1" x14ac:dyDescent="0.25">
      <c r="AC1582" s="160" t="e">
        <f>#REF!</f>
        <v>#REF!</v>
      </c>
      <c r="AD1582" s="161" t="e">
        <f t="shared" si="36"/>
        <v>#DIV/0!</v>
      </c>
      <c r="AE1582" s="162" t="e">
        <f t="shared" si="37"/>
        <v>#DIV/0!</v>
      </c>
      <c r="AF1582" s="161" t="e">
        <f>ECB_reconst!#REF!*(AE1582-ECB_reconst!#REF!)</f>
        <v>#REF!</v>
      </c>
      <c r="AG1582" s="162" t="e">
        <f t="shared" si="38"/>
        <v>#REF!</v>
      </c>
    </row>
    <row r="1583" spans="29:33" ht="18.95" hidden="1" customHeight="1" x14ac:dyDescent="0.25">
      <c r="AC1583" s="160" t="e">
        <f>#REF!</f>
        <v>#REF!</v>
      </c>
      <c r="AD1583" s="161" t="e">
        <f t="shared" si="36"/>
        <v>#DIV/0!</v>
      </c>
      <c r="AE1583" s="162" t="e">
        <f t="shared" si="37"/>
        <v>#DIV/0!</v>
      </c>
      <c r="AF1583" s="161" t="e">
        <f>ECB_reconst!#REF!*(AE1583-ECB_reconst!#REF!)</f>
        <v>#REF!</v>
      </c>
      <c r="AG1583" s="162" t="e">
        <f t="shared" si="38"/>
        <v>#REF!</v>
      </c>
    </row>
    <row r="1584" spans="29:33" ht="18.95" hidden="1" customHeight="1" x14ac:dyDescent="0.25">
      <c r="AC1584" s="160" t="e">
        <f>#REF!</f>
        <v>#REF!</v>
      </c>
      <c r="AD1584" s="161" t="e">
        <f t="shared" si="36"/>
        <v>#DIV/0!</v>
      </c>
      <c r="AE1584" s="162" t="e">
        <f t="shared" si="37"/>
        <v>#DIV/0!</v>
      </c>
      <c r="AF1584" s="161" t="e">
        <f>ECB_reconst!#REF!*(AE1584-ECB_reconst!#REF!)</f>
        <v>#REF!</v>
      </c>
      <c r="AG1584" s="162" t="e">
        <f t="shared" si="38"/>
        <v>#REF!</v>
      </c>
    </row>
    <row r="1585" spans="29:33" ht="18.95" hidden="1" customHeight="1" x14ac:dyDescent="0.25">
      <c r="AC1585" s="160" t="e">
        <f>#REF!</f>
        <v>#REF!</v>
      </c>
      <c r="AD1585" s="161" t="e">
        <f t="shared" si="36"/>
        <v>#DIV/0!</v>
      </c>
      <c r="AE1585" s="162" t="e">
        <f t="shared" si="37"/>
        <v>#DIV/0!</v>
      </c>
      <c r="AF1585" s="161" t="e">
        <f>ECB_reconst!#REF!*(AE1585-ECB_reconst!#REF!)</f>
        <v>#REF!</v>
      </c>
      <c r="AG1585" s="162" t="e">
        <f t="shared" si="38"/>
        <v>#REF!</v>
      </c>
    </row>
    <row r="1586" spans="29:33" ht="18.95" hidden="1" customHeight="1" x14ac:dyDescent="0.25">
      <c r="AC1586" s="160" t="e">
        <f>#REF!</f>
        <v>#REF!</v>
      </c>
      <c r="AD1586" s="161" t="e">
        <f t="shared" si="36"/>
        <v>#DIV/0!</v>
      </c>
      <c r="AE1586" s="162" t="e">
        <f t="shared" si="37"/>
        <v>#DIV/0!</v>
      </c>
      <c r="AF1586" s="161" t="e">
        <f>ECB_reconst!#REF!*(AE1586-ECB_reconst!#REF!)</f>
        <v>#REF!</v>
      </c>
      <c r="AG1586" s="162" t="e">
        <f t="shared" si="38"/>
        <v>#REF!</v>
      </c>
    </row>
    <row r="1587" spans="29:33" ht="18.95" hidden="1" customHeight="1" x14ac:dyDescent="0.25">
      <c r="AC1587" s="160" t="e">
        <f>#REF!</f>
        <v>#REF!</v>
      </c>
      <c r="AD1587" s="161" t="e">
        <f t="shared" si="36"/>
        <v>#DIV/0!</v>
      </c>
      <c r="AE1587" s="162" t="e">
        <f t="shared" si="37"/>
        <v>#DIV/0!</v>
      </c>
      <c r="AF1587" s="161" t="e">
        <f>ECB_reconst!#REF!*(AE1587-ECB_reconst!#REF!)</f>
        <v>#REF!</v>
      </c>
      <c r="AG1587" s="162" t="e">
        <f t="shared" si="38"/>
        <v>#REF!</v>
      </c>
    </row>
    <row r="1588" spans="29:33" ht="18.95" hidden="1" customHeight="1" x14ac:dyDescent="0.25">
      <c r="AC1588" s="160" t="e">
        <f>#REF!</f>
        <v>#REF!</v>
      </c>
      <c r="AD1588" s="161" t="e">
        <f t="shared" si="36"/>
        <v>#DIV/0!</v>
      </c>
      <c r="AE1588" s="162" t="e">
        <f t="shared" si="37"/>
        <v>#DIV/0!</v>
      </c>
      <c r="AF1588" s="161" t="e">
        <f>ECB_reconst!#REF!*(AE1588-ECB_reconst!#REF!)</f>
        <v>#REF!</v>
      </c>
      <c r="AG1588" s="162" t="e">
        <f t="shared" si="38"/>
        <v>#REF!</v>
      </c>
    </row>
    <row r="1589" spans="29:33" ht="18.95" hidden="1" customHeight="1" x14ac:dyDescent="0.25">
      <c r="AC1589" s="160" t="e">
        <f>#REF!</f>
        <v>#REF!</v>
      </c>
      <c r="AD1589" s="161" t="e">
        <f t="shared" si="36"/>
        <v>#DIV/0!</v>
      </c>
      <c r="AE1589" s="162" t="e">
        <f t="shared" si="37"/>
        <v>#DIV/0!</v>
      </c>
      <c r="AF1589" s="161" t="e">
        <f>ECB_reconst!#REF!*(AE1589-ECB_reconst!#REF!)</f>
        <v>#REF!</v>
      </c>
      <c r="AG1589" s="162" t="e">
        <f t="shared" si="38"/>
        <v>#REF!</v>
      </c>
    </row>
    <row r="1590" spans="29:33" ht="18.95" hidden="1" customHeight="1" x14ac:dyDescent="0.25">
      <c r="AC1590" s="160" t="e">
        <f>#REF!</f>
        <v>#REF!</v>
      </c>
      <c r="AD1590" s="161" t="e">
        <f t="shared" si="36"/>
        <v>#DIV/0!</v>
      </c>
      <c r="AE1590" s="162" t="e">
        <f t="shared" si="37"/>
        <v>#DIV/0!</v>
      </c>
      <c r="AF1590" s="161" t="e">
        <f>ECB_reconst!#REF!*(AE1590-ECB_reconst!#REF!)</f>
        <v>#REF!</v>
      </c>
      <c r="AG1590" s="162" t="e">
        <f t="shared" si="38"/>
        <v>#REF!</v>
      </c>
    </row>
    <row r="1591" spans="29:33" ht="18.95" hidden="1" customHeight="1" x14ac:dyDescent="0.25">
      <c r="AC1591" s="160" t="e">
        <f>#REF!</f>
        <v>#REF!</v>
      </c>
      <c r="AD1591" s="161" t="e">
        <f t="shared" si="36"/>
        <v>#DIV/0!</v>
      </c>
      <c r="AE1591" s="162" t="e">
        <f t="shared" si="37"/>
        <v>#DIV/0!</v>
      </c>
      <c r="AF1591" s="161" t="e">
        <f>ECB_reconst!#REF!*(AE1591-ECB_reconst!#REF!)</f>
        <v>#REF!</v>
      </c>
      <c r="AG1591" s="162" t="e">
        <f t="shared" si="38"/>
        <v>#REF!</v>
      </c>
    </row>
    <row r="1592" spans="29:33" ht="18.95" hidden="1" customHeight="1" x14ac:dyDescent="0.25">
      <c r="AC1592" s="160" t="e">
        <f>#REF!</f>
        <v>#REF!</v>
      </c>
      <c r="AD1592" s="161" t="e">
        <f t="shared" si="36"/>
        <v>#DIV/0!</v>
      </c>
      <c r="AE1592" s="162" t="e">
        <f t="shared" si="37"/>
        <v>#DIV/0!</v>
      </c>
      <c r="AF1592" s="161" t="e">
        <f>ECB_reconst!#REF!*(AE1592-ECB_reconst!#REF!)</f>
        <v>#REF!</v>
      </c>
      <c r="AG1592" s="162" t="e">
        <f t="shared" si="38"/>
        <v>#REF!</v>
      </c>
    </row>
    <row r="1593" spans="29:33" ht="18.95" hidden="1" customHeight="1" x14ac:dyDescent="0.25">
      <c r="AC1593" s="160" t="e">
        <f>#REF!</f>
        <v>#REF!</v>
      </c>
      <c r="AD1593" s="161" t="e">
        <f t="shared" si="36"/>
        <v>#DIV/0!</v>
      </c>
      <c r="AE1593" s="162" t="e">
        <f t="shared" si="37"/>
        <v>#DIV/0!</v>
      </c>
      <c r="AF1593" s="161" t="e">
        <f>ECB_reconst!#REF!*(AE1593-ECB_reconst!#REF!)</f>
        <v>#REF!</v>
      </c>
      <c r="AG1593" s="162" t="e">
        <f t="shared" si="38"/>
        <v>#REF!</v>
      </c>
    </row>
    <row r="1594" spans="29:33" ht="18.95" hidden="1" customHeight="1" x14ac:dyDescent="0.25">
      <c r="AC1594" s="160" t="e">
        <f>#REF!</f>
        <v>#REF!</v>
      </c>
      <c r="AD1594" s="161" t="e">
        <f t="shared" si="36"/>
        <v>#DIV/0!</v>
      </c>
      <c r="AE1594" s="162" t="e">
        <f t="shared" si="37"/>
        <v>#DIV/0!</v>
      </c>
      <c r="AF1594" s="161" t="e">
        <f>ECB_reconst!#REF!*(AE1594-ECB_reconst!#REF!)</f>
        <v>#REF!</v>
      </c>
      <c r="AG1594" s="162" t="e">
        <f t="shared" si="38"/>
        <v>#REF!</v>
      </c>
    </row>
    <row r="1595" spans="29:33" ht="18.95" hidden="1" customHeight="1" x14ac:dyDescent="0.25">
      <c r="AC1595" s="160" t="e">
        <f>#REF!</f>
        <v>#REF!</v>
      </c>
      <c r="AD1595" s="161" t="e">
        <f t="shared" si="36"/>
        <v>#DIV/0!</v>
      </c>
      <c r="AE1595" s="162" t="e">
        <f t="shared" si="37"/>
        <v>#DIV/0!</v>
      </c>
      <c r="AF1595" s="161" t="e">
        <f>ECB_reconst!#REF!*(AE1595-ECB_reconst!#REF!)</f>
        <v>#REF!</v>
      </c>
      <c r="AG1595" s="162" t="e">
        <f t="shared" si="38"/>
        <v>#REF!</v>
      </c>
    </row>
    <row r="1596" spans="29:33" ht="18.95" hidden="1" customHeight="1" x14ac:dyDescent="0.25">
      <c r="AC1596" s="160" t="e">
        <f>#REF!</f>
        <v>#REF!</v>
      </c>
      <c r="AD1596" s="161" t="e">
        <f t="shared" si="36"/>
        <v>#DIV/0!</v>
      </c>
      <c r="AE1596" s="162" t="e">
        <f t="shared" si="37"/>
        <v>#DIV/0!</v>
      </c>
      <c r="AF1596" s="161" t="e">
        <f>ECB_reconst!#REF!*(AE1596-ECB_reconst!#REF!)</f>
        <v>#REF!</v>
      </c>
      <c r="AG1596" s="162" t="e">
        <f t="shared" si="38"/>
        <v>#REF!</v>
      </c>
    </row>
    <row r="1597" spans="29:33" ht="18.95" hidden="1" customHeight="1" x14ac:dyDescent="0.25">
      <c r="AC1597" s="160" t="e">
        <f>#REF!</f>
        <v>#REF!</v>
      </c>
      <c r="AD1597" s="161" t="e">
        <f t="shared" si="36"/>
        <v>#DIV/0!</v>
      </c>
      <c r="AE1597" s="162" t="e">
        <f t="shared" si="37"/>
        <v>#DIV/0!</v>
      </c>
      <c r="AF1597" s="161" t="e">
        <f>ECB_reconst!#REF!*(AE1597-ECB_reconst!#REF!)</f>
        <v>#REF!</v>
      </c>
      <c r="AG1597" s="162" t="e">
        <f t="shared" si="38"/>
        <v>#REF!</v>
      </c>
    </row>
    <row r="1598" spans="29:33" ht="18.95" hidden="1" customHeight="1" x14ac:dyDescent="0.25">
      <c r="AC1598" s="160" t="e">
        <f>#REF!</f>
        <v>#REF!</v>
      </c>
      <c r="AD1598" s="161" t="e">
        <f t="shared" si="36"/>
        <v>#DIV/0!</v>
      </c>
      <c r="AE1598" s="162" t="e">
        <f t="shared" si="37"/>
        <v>#DIV/0!</v>
      </c>
      <c r="AF1598" s="161" t="e">
        <f>ECB_reconst!#REF!*(AE1598-ECB_reconst!#REF!)</f>
        <v>#REF!</v>
      </c>
      <c r="AG1598" s="162" t="e">
        <f t="shared" si="38"/>
        <v>#REF!</v>
      </c>
    </row>
    <row r="1599" spans="29:33" ht="18.95" hidden="1" customHeight="1" x14ac:dyDescent="0.25">
      <c r="AC1599" s="160" t="e">
        <f>#REF!</f>
        <v>#REF!</v>
      </c>
      <c r="AD1599" s="161" t="e">
        <f t="shared" si="36"/>
        <v>#DIV/0!</v>
      </c>
      <c r="AE1599" s="162" t="e">
        <f t="shared" si="37"/>
        <v>#DIV/0!</v>
      </c>
      <c r="AF1599" s="161" t="e">
        <f>ECB_reconst!#REF!*(AE1599-ECB_reconst!#REF!)</f>
        <v>#REF!</v>
      </c>
      <c r="AG1599" s="162" t="e">
        <f t="shared" si="38"/>
        <v>#REF!</v>
      </c>
    </row>
    <row r="1600" spans="29:33" ht="18.95" hidden="1" customHeight="1" x14ac:dyDescent="0.25">
      <c r="AC1600" s="160" t="e">
        <f>#REF!</f>
        <v>#REF!</v>
      </c>
      <c r="AD1600" s="161" t="e">
        <f t="shared" si="36"/>
        <v>#DIV/0!</v>
      </c>
      <c r="AE1600" s="162" t="e">
        <f t="shared" si="37"/>
        <v>#DIV/0!</v>
      </c>
      <c r="AF1600" s="161" t="e">
        <f>ECB_reconst!#REF!*(AE1600-ECB_reconst!#REF!)</f>
        <v>#REF!</v>
      </c>
      <c r="AG1600" s="162" t="e">
        <f t="shared" si="38"/>
        <v>#REF!</v>
      </c>
    </row>
    <row r="1601" spans="29:33" ht="18.95" hidden="1" customHeight="1" x14ac:dyDescent="0.25">
      <c r="AC1601" s="160" t="e">
        <f>#REF!</f>
        <v>#REF!</v>
      </c>
      <c r="AD1601" s="161" t="e">
        <f t="shared" si="36"/>
        <v>#DIV/0!</v>
      </c>
      <c r="AE1601" s="162" t="e">
        <f t="shared" si="37"/>
        <v>#DIV/0!</v>
      </c>
      <c r="AF1601" s="161" t="e">
        <f>ECB_reconst!#REF!*(AE1601-ECB_reconst!#REF!)</f>
        <v>#REF!</v>
      </c>
      <c r="AG1601" s="162" t="e">
        <f t="shared" si="38"/>
        <v>#REF!</v>
      </c>
    </row>
    <row r="1602" spans="29:33" ht="18.95" hidden="1" customHeight="1" x14ac:dyDescent="0.25">
      <c r="AC1602" s="160" t="e">
        <f>#REF!</f>
        <v>#REF!</v>
      </c>
      <c r="AD1602" s="161" t="e">
        <f t="shared" si="36"/>
        <v>#DIV/0!</v>
      </c>
      <c r="AE1602" s="162" t="e">
        <f t="shared" si="37"/>
        <v>#DIV/0!</v>
      </c>
      <c r="AF1602" s="161" t="e">
        <f>ECB_reconst!#REF!*(AE1602-ECB_reconst!#REF!)</f>
        <v>#REF!</v>
      </c>
      <c r="AG1602" s="162" t="e">
        <f t="shared" si="38"/>
        <v>#REF!</v>
      </c>
    </row>
    <row r="1603" spans="29:33" ht="18.95" hidden="1" customHeight="1" x14ac:dyDescent="0.25">
      <c r="AC1603" s="160" t="e">
        <f>#REF!</f>
        <v>#REF!</v>
      </c>
      <c r="AD1603" s="161" t="e">
        <f t="shared" si="36"/>
        <v>#DIV/0!</v>
      </c>
      <c r="AE1603" s="162" t="e">
        <f t="shared" si="37"/>
        <v>#DIV/0!</v>
      </c>
      <c r="AF1603" s="161" t="e">
        <f>ECB_reconst!#REF!*(AE1603-ECB_reconst!#REF!)</f>
        <v>#REF!</v>
      </c>
      <c r="AG1603" s="162" t="e">
        <f t="shared" si="38"/>
        <v>#REF!</v>
      </c>
    </row>
    <row r="1604" spans="29:33" ht="18.95" hidden="1" customHeight="1" x14ac:dyDescent="0.25">
      <c r="AC1604" s="160" t="e">
        <f>#REF!</f>
        <v>#REF!</v>
      </c>
      <c r="AD1604" s="161" t="e">
        <f t="shared" si="36"/>
        <v>#DIV/0!</v>
      </c>
      <c r="AE1604" s="162" t="e">
        <f t="shared" si="37"/>
        <v>#DIV/0!</v>
      </c>
      <c r="AF1604" s="161" t="e">
        <f>ECB_reconst!#REF!*(AE1604-ECB_reconst!#REF!)</f>
        <v>#REF!</v>
      </c>
      <c r="AG1604" s="162" t="e">
        <f t="shared" si="38"/>
        <v>#REF!</v>
      </c>
    </row>
    <row r="1605" spans="29:33" ht="18.95" hidden="1" customHeight="1" x14ac:dyDescent="0.25">
      <c r="AC1605" s="160" t="e">
        <f>#REF!</f>
        <v>#REF!</v>
      </c>
      <c r="AD1605" s="161" t="e">
        <f t="shared" si="36"/>
        <v>#DIV/0!</v>
      </c>
      <c r="AE1605" s="162" t="e">
        <f t="shared" si="37"/>
        <v>#DIV/0!</v>
      </c>
      <c r="AF1605" s="161" t="e">
        <f>ECB_reconst!#REF!*(AE1605-ECB_reconst!#REF!)</f>
        <v>#REF!</v>
      </c>
      <c r="AG1605" s="162" t="e">
        <f t="shared" si="38"/>
        <v>#REF!</v>
      </c>
    </row>
    <row r="1606" spans="29:33" ht="18.95" hidden="1" customHeight="1" x14ac:dyDescent="0.25">
      <c r="AC1606" s="160" t="e">
        <f>#REF!</f>
        <v>#REF!</v>
      </c>
      <c r="AD1606" s="161" t="e">
        <f t="shared" si="36"/>
        <v>#DIV/0!</v>
      </c>
      <c r="AE1606" s="162" t="e">
        <f t="shared" si="37"/>
        <v>#DIV/0!</v>
      </c>
      <c r="AF1606" s="161" t="e">
        <f>ECB_reconst!#REF!*(AE1606-ECB_reconst!#REF!)</f>
        <v>#REF!</v>
      </c>
      <c r="AG1606" s="162" t="e">
        <f t="shared" si="38"/>
        <v>#REF!</v>
      </c>
    </row>
    <row r="1607" spans="29:33" ht="18.95" hidden="1" customHeight="1" x14ac:dyDescent="0.25">
      <c r="AC1607" s="160" t="e">
        <f>#REF!</f>
        <v>#REF!</v>
      </c>
      <c r="AD1607" s="161" t="e">
        <f t="shared" si="36"/>
        <v>#DIV/0!</v>
      </c>
      <c r="AE1607" s="162" t="e">
        <f t="shared" si="37"/>
        <v>#DIV/0!</v>
      </c>
      <c r="AF1607" s="161" t="e">
        <f>ECB_reconst!#REF!*(AE1607-ECB_reconst!#REF!)</f>
        <v>#REF!</v>
      </c>
      <c r="AG1607" s="162" t="e">
        <f t="shared" si="38"/>
        <v>#REF!</v>
      </c>
    </row>
    <row r="1608" spans="29:33" ht="18.95" hidden="1" customHeight="1" x14ac:dyDescent="0.25">
      <c r="AC1608" s="160" t="e">
        <f>#REF!</f>
        <v>#REF!</v>
      </c>
      <c r="AD1608" s="161" t="e">
        <f t="shared" si="36"/>
        <v>#DIV/0!</v>
      </c>
      <c r="AE1608" s="162" t="e">
        <f t="shared" si="37"/>
        <v>#DIV/0!</v>
      </c>
      <c r="AF1608" s="161" t="e">
        <f>ECB_reconst!#REF!*(AE1608-ECB_reconst!#REF!)</f>
        <v>#REF!</v>
      </c>
      <c r="AG1608" s="162" t="e">
        <f t="shared" si="38"/>
        <v>#REF!</v>
      </c>
    </row>
    <row r="1609" spans="29:33" ht="18.95" hidden="1" customHeight="1" x14ac:dyDescent="0.25">
      <c r="AC1609" s="160" t="e">
        <f>#REF!</f>
        <v>#REF!</v>
      </c>
      <c r="AD1609" s="161" t="e">
        <f t="shared" si="36"/>
        <v>#DIV/0!</v>
      </c>
      <c r="AE1609" s="162" t="e">
        <f t="shared" si="37"/>
        <v>#DIV/0!</v>
      </c>
      <c r="AF1609" s="161" t="e">
        <f>ECB_reconst!#REF!*(AE1609-ECB_reconst!#REF!)</f>
        <v>#REF!</v>
      </c>
      <c r="AG1609" s="162" t="e">
        <f t="shared" si="38"/>
        <v>#REF!</v>
      </c>
    </row>
    <row r="1610" spans="29:33" ht="18.95" hidden="1" customHeight="1" x14ac:dyDescent="0.25">
      <c r="AC1610" s="160" t="e">
        <f>#REF!</f>
        <v>#REF!</v>
      </c>
      <c r="AD1610" s="161" t="e">
        <f t="shared" si="36"/>
        <v>#DIV/0!</v>
      </c>
      <c r="AE1610" s="162" t="e">
        <f t="shared" si="37"/>
        <v>#DIV/0!</v>
      </c>
      <c r="AF1610" s="161" t="e">
        <f>ECB_reconst!#REF!*(AE1610-ECB_reconst!#REF!)</f>
        <v>#REF!</v>
      </c>
      <c r="AG1610" s="162" t="e">
        <f t="shared" si="38"/>
        <v>#REF!</v>
      </c>
    </row>
    <row r="1611" spans="29:33" ht="18.95" hidden="1" customHeight="1" x14ac:dyDescent="0.25">
      <c r="AC1611" s="160" t="e">
        <f>#REF!</f>
        <v>#REF!</v>
      </c>
      <c r="AD1611" s="161" t="e">
        <f t="shared" si="36"/>
        <v>#DIV/0!</v>
      </c>
      <c r="AE1611" s="162" t="e">
        <f t="shared" si="37"/>
        <v>#DIV/0!</v>
      </c>
      <c r="AF1611" s="161" t="e">
        <f>ECB_reconst!#REF!*(AE1611-ECB_reconst!#REF!)</f>
        <v>#REF!</v>
      </c>
      <c r="AG1611" s="162" t="e">
        <f t="shared" si="38"/>
        <v>#REF!</v>
      </c>
    </row>
    <row r="1612" spans="29:33" ht="18.95" hidden="1" customHeight="1" x14ac:dyDescent="0.25">
      <c r="AC1612" s="160" t="e">
        <f>#REF!</f>
        <v>#REF!</v>
      </c>
      <c r="AD1612" s="161" t="e">
        <f t="shared" si="36"/>
        <v>#DIV/0!</v>
      </c>
      <c r="AE1612" s="162" t="e">
        <f t="shared" si="37"/>
        <v>#DIV/0!</v>
      </c>
      <c r="AF1612" s="161" t="e">
        <f>ECB_reconst!#REF!*(AE1612-ECB_reconst!#REF!)</f>
        <v>#REF!</v>
      </c>
      <c r="AG1612" s="162" t="e">
        <f t="shared" si="38"/>
        <v>#REF!</v>
      </c>
    </row>
    <row r="1613" spans="29:33" ht="18.95" hidden="1" customHeight="1" x14ac:dyDescent="0.25">
      <c r="AC1613" s="160" t="e">
        <f>#REF!</f>
        <v>#REF!</v>
      </c>
      <c r="AD1613" s="161" t="e">
        <f t="shared" si="36"/>
        <v>#DIV/0!</v>
      </c>
      <c r="AE1613" s="162" t="e">
        <f t="shared" si="37"/>
        <v>#DIV/0!</v>
      </c>
      <c r="AF1613" s="161" t="e">
        <f>ECB_reconst!#REF!*(AE1613-ECB_reconst!#REF!)</f>
        <v>#REF!</v>
      </c>
      <c r="AG1613" s="162" t="e">
        <f t="shared" si="38"/>
        <v>#REF!</v>
      </c>
    </row>
    <row r="1614" spans="29:33" ht="18.95" hidden="1" customHeight="1" x14ac:dyDescent="0.25">
      <c r="AC1614" s="160" t="e">
        <f>#REF!</f>
        <v>#REF!</v>
      </c>
      <c r="AD1614" s="161" t="e">
        <f t="shared" si="36"/>
        <v>#DIV/0!</v>
      </c>
      <c r="AE1614" s="162" t="e">
        <f t="shared" si="37"/>
        <v>#DIV/0!</v>
      </c>
      <c r="AF1614" s="161" t="e">
        <f>ECB_reconst!#REF!*(AE1614-ECB_reconst!#REF!)</f>
        <v>#REF!</v>
      </c>
      <c r="AG1614" s="162" t="e">
        <f t="shared" si="38"/>
        <v>#REF!</v>
      </c>
    </row>
    <row r="1615" spans="29:33" ht="18.95" hidden="1" customHeight="1" x14ac:dyDescent="0.25">
      <c r="AC1615" s="160" t="e">
        <f>#REF!</f>
        <v>#REF!</v>
      </c>
      <c r="AD1615" s="161" t="e">
        <f t="shared" si="36"/>
        <v>#DIV/0!</v>
      </c>
      <c r="AE1615" s="162" t="e">
        <f t="shared" si="37"/>
        <v>#DIV/0!</v>
      </c>
      <c r="AF1615" s="161" t="e">
        <f>ECB_reconst!#REF!*(AE1615-ECB_reconst!#REF!)</f>
        <v>#REF!</v>
      </c>
      <c r="AG1615" s="162" t="e">
        <f t="shared" si="38"/>
        <v>#REF!</v>
      </c>
    </row>
    <row r="1616" spans="29:33" ht="18.95" hidden="1" customHeight="1" x14ac:dyDescent="0.25">
      <c r="AC1616" s="160" t="e">
        <f>#REF!</f>
        <v>#REF!</v>
      </c>
      <c r="AD1616" s="161" t="e">
        <f t="shared" si="36"/>
        <v>#DIV/0!</v>
      </c>
      <c r="AE1616" s="162" t="e">
        <f t="shared" si="37"/>
        <v>#DIV/0!</v>
      </c>
      <c r="AF1616" s="161" t="e">
        <f>ECB_reconst!#REF!*(AE1616-ECB_reconst!#REF!)</f>
        <v>#REF!</v>
      </c>
      <c r="AG1616" s="162" t="e">
        <f t="shared" si="38"/>
        <v>#REF!</v>
      </c>
    </row>
    <row r="1617" spans="29:33" ht="18.95" hidden="1" customHeight="1" x14ac:dyDescent="0.25">
      <c r="AC1617" s="160" t="e">
        <f>#REF!</f>
        <v>#REF!</v>
      </c>
      <c r="AD1617" s="161" t="e">
        <f t="shared" si="36"/>
        <v>#DIV/0!</v>
      </c>
      <c r="AE1617" s="162" t="e">
        <f t="shared" si="37"/>
        <v>#DIV/0!</v>
      </c>
      <c r="AF1617" s="161" t="e">
        <f>ECB_reconst!#REF!*(AE1617-ECB_reconst!#REF!)</f>
        <v>#REF!</v>
      </c>
      <c r="AG1617" s="162" t="e">
        <f t="shared" si="38"/>
        <v>#REF!</v>
      </c>
    </row>
    <row r="1618" spans="29:33" ht="18.95" hidden="1" customHeight="1" x14ac:dyDescent="0.25">
      <c r="AC1618" s="160" t="e">
        <f>#REF!</f>
        <v>#REF!</v>
      </c>
      <c r="AD1618" s="161" t="e">
        <f t="shared" si="36"/>
        <v>#DIV/0!</v>
      </c>
      <c r="AE1618" s="162" t="e">
        <f t="shared" si="37"/>
        <v>#DIV/0!</v>
      </c>
      <c r="AF1618" s="161" t="e">
        <f>ECB_reconst!#REF!*(AE1618-ECB_reconst!#REF!)</f>
        <v>#REF!</v>
      </c>
      <c r="AG1618" s="162" t="e">
        <f t="shared" si="38"/>
        <v>#REF!</v>
      </c>
    </row>
    <row r="1619" spans="29:33" ht="18.95" hidden="1" customHeight="1" x14ac:dyDescent="0.25">
      <c r="AC1619" s="160" t="e">
        <f>#REF!</f>
        <v>#REF!</v>
      </c>
      <c r="AD1619" s="161" t="e">
        <f t="shared" si="36"/>
        <v>#DIV/0!</v>
      </c>
      <c r="AE1619" s="162" t="e">
        <f t="shared" si="37"/>
        <v>#DIV/0!</v>
      </c>
      <c r="AF1619" s="161" t="e">
        <f>ECB_reconst!#REF!*(AE1619-ECB_reconst!#REF!)</f>
        <v>#REF!</v>
      </c>
      <c r="AG1619" s="162" t="e">
        <f t="shared" si="38"/>
        <v>#REF!</v>
      </c>
    </row>
    <row r="1620" spans="29:33" ht="18.95" hidden="1" customHeight="1" x14ac:dyDescent="0.25">
      <c r="AC1620" s="160" t="e">
        <f>#REF!</f>
        <v>#REF!</v>
      </c>
      <c r="AD1620" s="161" t="e">
        <f t="shared" si="36"/>
        <v>#DIV/0!</v>
      </c>
      <c r="AE1620" s="162" t="e">
        <f t="shared" si="37"/>
        <v>#DIV/0!</v>
      </c>
      <c r="AF1620" s="161" t="e">
        <f>ECB_reconst!#REF!*(AE1620-ECB_reconst!#REF!)</f>
        <v>#REF!</v>
      </c>
      <c r="AG1620" s="162" t="e">
        <f t="shared" si="38"/>
        <v>#REF!</v>
      </c>
    </row>
    <row r="1621" spans="29:33" ht="18.95" hidden="1" customHeight="1" x14ac:dyDescent="0.25">
      <c r="AC1621" s="160" t="e">
        <f>#REF!</f>
        <v>#REF!</v>
      </c>
      <c r="AD1621" s="161" t="e">
        <f t="shared" si="36"/>
        <v>#DIV/0!</v>
      </c>
      <c r="AE1621" s="162" t="e">
        <f t="shared" si="37"/>
        <v>#DIV/0!</v>
      </c>
      <c r="AF1621" s="161" t="e">
        <f>ECB_reconst!#REF!*(AE1621-ECB_reconst!#REF!)</f>
        <v>#REF!</v>
      </c>
      <c r="AG1621" s="162" t="e">
        <f t="shared" si="38"/>
        <v>#REF!</v>
      </c>
    </row>
    <row r="1622" spans="29:33" ht="18.95" hidden="1" customHeight="1" x14ac:dyDescent="0.25">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95" hidden="1" customHeight="1" x14ac:dyDescent="0.25">
      <c r="AC1623" s="160" t="e">
        <f>#REF!</f>
        <v>#REF!</v>
      </c>
      <c r="AD1623" s="161" t="e">
        <f t="shared" si="39"/>
        <v>#DIV/0!</v>
      </c>
      <c r="AE1623" s="162" t="e">
        <f t="shared" si="40"/>
        <v>#DIV/0!</v>
      </c>
      <c r="AF1623" s="161" t="e">
        <f>ECB_reconst!#REF!*(AE1623-ECB_reconst!#REF!)</f>
        <v>#REF!</v>
      </c>
      <c r="AG1623" s="162" t="e">
        <f t="shared" si="41"/>
        <v>#REF!</v>
      </c>
    </row>
    <row r="1624" spans="29:33" ht="18.95" hidden="1" customHeight="1" x14ac:dyDescent="0.25">
      <c r="AC1624" s="160" t="e">
        <f>#REF!</f>
        <v>#REF!</v>
      </c>
      <c r="AD1624" s="161" t="e">
        <f t="shared" si="39"/>
        <v>#DIV/0!</v>
      </c>
      <c r="AE1624" s="162" t="e">
        <f t="shared" si="40"/>
        <v>#DIV/0!</v>
      </c>
      <c r="AF1624" s="161" t="e">
        <f>ECB_reconst!#REF!*(AE1624-ECB_reconst!#REF!)</f>
        <v>#REF!</v>
      </c>
      <c r="AG1624" s="162" t="e">
        <f t="shared" si="41"/>
        <v>#REF!</v>
      </c>
    </row>
    <row r="1625" spans="29:33" ht="18.95" hidden="1" customHeight="1" x14ac:dyDescent="0.25">
      <c r="AC1625" s="160" t="e">
        <f>#REF!</f>
        <v>#REF!</v>
      </c>
      <c r="AD1625" s="161" t="e">
        <f t="shared" si="39"/>
        <v>#DIV/0!</v>
      </c>
      <c r="AE1625" s="162" t="e">
        <f t="shared" si="40"/>
        <v>#DIV/0!</v>
      </c>
      <c r="AF1625" s="161" t="e">
        <f>ECB_reconst!#REF!*(AE1625-ECB_reconst!#REF!)</f>
        <v>#REF!</v>
      </c>
      <c r="AG1625" s="162" t="e">
        <f t="shared" si="41"/>
        <v>#REF!</v>
      </c>
    </row>
    <row r="1626" spans="29:33" ht="18.95" hidden="1" customHeight="1" x14ac:dyDescent="0.25">
      <c r="AC1626" s="160" t="e">
        <f>#REF!</f>
        <v>#REF!</v>
      </c>
      <c r="AD1626" s="161" t="e">
        <f t="shared" si="39"/>
        <v>#DIV/0!</v>
      </c>
      <c r="AE1626" s="162" t="e">
        <f t="shared" si="40"/>
        <v>#DIV/0!</v>
      </c>
      <c r="AF1626" s="161" t="e">
        <f>ECB_reconst!#REF!*(AE1626-ECB_reconst!#REF!)</f>
        <v>#REF!</v>
      </c>
      <c r="AG1626" s="162" t="e">
        <f t="shared" si="41"/>
        <v>#REF!</v>
      </c>
    </row>
    <row r="1627" spans="29:33" ht="18.95" hidden="1" customHeight="1" x14ac:dyDescent="0.25">
      <c r="AC1627" s="160" t="e">
        <f>#REF!</f>
        <v>#REF!</v>
      </c>
      <c r="AD1627" s="161" t="e">
        <f t="shared" si="39"/>
        <v>#DIV/0!</v>
      </c>
      <c r="AE1627" s="162" t="e">
        <f t="shared" si="40"/>
        <v>#DIV/0!</v>
      </c>
      <c r="AF1627" s="161" t="e">
        <f>ECB_reconst!#REF!*(AE1627-ECB_reconst!#REF!)</f>
        <v>#REF!</v>
      </c>
      <c r="AG1627" s="162" t="e">
        <f t="shared" si="41"/>
        <v>#REF!</v>
      </c>
    </row>
    <row r="1628" spans="29:33" ht="18.95" hidden="1" customHeight="1" x14ac:dyDescent="0.25">
      <c r="AC1628" s="160" t="e">
        <f>#REF!</f>
        <v>#REF!</v>
      </c>
      <c r="AD1628" s="161" t="e">
        <f t="shared" si="39"/>
        <v>#DIV/0!</v>
      </c>
      <c r="AE1628" s="162" t="e">
        <f t="shared" si="40"/>
        <v>#DIV/0!</v>
      </c>
      <c r="AF1628" s="161" t="e">
        <f>ECB_reconst!#REF!*(AE1628-ECB_reconst!#REF!)</f>
        <v>#REF!</v>
      </c>
      <c r="AG1628" s="162" t="e">
        <f t="shared" si="41"/>
        <v>#REF!</v>
      </c>
    </row>
    <row r="1629" spans="29:33" ht="18.95" hidden="1" customHeight="1" x14ac:dyDescent="0.25">
      <c r="AC1629" s="160" t="e">
        <f>#REF!</f>
        <v>#REF!</v>
      </c>
      <c r="AD1629" s="161" t="e">
        <f t="shared" si="39"/>
        <v>#DIV/0!</v>
      </c>
      <c r="AE1629" s="162" t="e">
        <f t="shared" si="40"/>
        <v>#DIV/0!</v>
      </c>
      <c r="AF1629" s="161" t="e">
        <f>ECB_reconst!#REF!*(AE1629-ECB_reconst!#REF!)</f>
        <v>#REF!</v>
      </c>
      <c r="AG1629" s="162" t="e">
        <f t="shared" si="41"/>
        <v>#REF!</v>
      </c>
    </row>
    <row r="1630" spans="29:33" ht="18.95" hidden="1" customHeight="1" x14ac:dyDescent="0.25">
      <c r="AC1630" s="160" t="e">
        <f>#REF!</f>
        <v>#REF!</v>
      </c>
      <c r="AD1630" s="161" t="e">
        <f t="shared" si="39"/>
        <v>#DIV/0!</v>
      </c>
      <c r="AE1630" s="162" t="e">
        <f t="shared" si="40"/>
        <v>#DIV/0!</v>
      </c>
      <c r="AF1630" s="161" t="e">
        <f>ECB_reconst!#REF!*(AE1630-ECB_reconst!#REF!)</f>
        <v>#REF!</v>
      </c>
      <c r="AG1630" s="162" t="e">
        <f t="shared" si="41"/>
        <v>#REF!</v>
      </c>
    </row>
    <row r="1631" spans="29:33" ht="18.95" hidden="1" customHeight="1" x14ac:dyDescent="0.25">
      <c r="AC1631" s="160" t="e">
        <f>#REF!</f>
        <v>#REF!</v>
      </c>
      <c r="AD1631" s="161" t="e">
        <f t="shared" si="39"/>
        <v>#DIV/0!</v>
      </c>
      <c r="AE1631" s="162" t="e">
        <f t="shared" si="40"/>
        <v>#DIV/0!</v>
      </c>
      <c r="AF1631" s="161" t="e">
        <f>ECB_reconst!#REF!*(AE1631-ECB_reconst!#REF!)</f>
        <v>#REF!</v>
      </c>
      <c r="AG1631" s="162" t="e">
        <f t="shared" si="41"/>
        <v>#REF!</v>
      </c>
    </row>
    <row r="1632" spans="29:33" ht="18.95" hidden="1" customHeight="1" x14ac:dyDescent="0.25">
      <c r="AC1632" s="160" t="e">
        <f>#REF!</f>
        <v>#REF!</v>
      </c>
      <c r="AD1632" s="161" t="e">
        <f t="shared" si="39"/>
        <v>#DIV/0!</v>
      </c>
      <c r="AE1632" s="162" t="e">
        <f t="shared" si="40"/>
        <v>#DIV/0!</v>
      </c>
      <c r="AF1632" s="161" t="e">
        <f>ECB_reconst!#REF!*(AE1632-ECB_reconst!#REF!)</f>
        <v>#REF!</v>
      </c>
      <c r="AG1632" s="162" t="e">
        <f t="shared" si="41"/>
        <v>#REF!</v>
      </c>
    </row>
    <row r="1633" spans="29:33" ht="18.95" hidden="1" customHeight="1" x14ac:dyDescent="0.25">
      <c r="AC1633" s="160" t="e">
        <f>#REF!</f>
        <v>#REF!</v>
      </c>
      <c r="AD1633" s="161" t="e">
        <f t="shared" si="39"/>
        <v>#DIV/0!</v>
      </c>
      <c r="AE1633" s="162" t="e">
        <f t="shared" si="40"/>
        <v>#DIV/0!</v>
      </c>
      <c r="AF1633" s="161" t="e">
        <f>ECB_reconst!#REF!*(AE1633-ECB_reconst!#REF!)</f>
        <v>#REF!</v>
      </c>
      <c r="AG1633" s="162" t="e">
        <f t="shared" si="41"/>
        <v>#REF!</v>
      </c>
    </row>
    <row r="1634" spans="29:33" ht="18.95" hidden="1" customHeight="1" x14ac:dyDescent="0.25">
      <c r="AC1634" s="160" t="e">
        <f>#REF!</f>
        <v>#REF!</v>
      </c>
      <c r="AD1634" s="161" t="e">
        <f t="shared" si="39"/>
        <v>#DIV/0!</v>
      </c>
      <c r="AE1634" s="162" t="e">
        <f t="shared" si="40"/>
        <v>#DIV/0!</v>
      </c>
      <c r="AF1634" s="161" t="e">
        <f>ECB_reconst!#REF!*(AE1634-ECB_reconst!#REF!)</f>
        <v>#REF!</v>
      </c>
      <c r="AG1634" s="162" t="e">
        <f t="shared" si="41"/>
        <v>#REF!</v>
      </c>
    </row>
    <row r="1635" spans="29:33" ht="18.95" hidden="1" customHeight="1" x14ac:dyDescent="0.25">
      <c r="AC1635" s="160" t="e">
        <f>#REF!</f>
        <v>#REF!</v>
      </c>
      <c r="AD1635" s="161" t="e">
        <f t="shared" si="39"/>
        <v>#DIV/0!</v>
      </c>
      <c r="AE1635" s="162" t="e">
        <f t="shared" si="40"/>
        <v>#DIV/0!</v>
      </c>
      <c r="AF1635" s="161" t="e">
        <f>ECB_reconst!#REF!*(AE1635-ECB_reconst!#REF!)</f>
        <v>#REF!</v>
      </c>
      <c r="AG1635" s="162" t="e">
        <f t="shared" si="41"/>
        <v>#REF!</v>
      </c>
    </row>
    <row r="1636" spans="29:33" ht="18.95" hidden="1" customHeight="1" x14ac:dyDescent="0.25">
      <c r="AC1636" s="160" t="e">
        <f>#REF!</f>
        <v>#REF!</v>
      </c>
      <c r="AD1636" s="161" t="e">
        <f t="shared" si="39"/>
        <v>#DIV/0!</v>
      </c>
      <c r="AE1636" s="162" t="e">
        <f t="shared" si="40"/>
        <v>#DIV/0!</v>
      </c>
      <c r="AF1636" s="161" t="e">
        <f>ECB_reconst!#REF!*(AE1636-ECB_reconst!#REF!)</f>
        <v>#REF!</v>
      </c>
      <c r="AG1636" s="162" t="e">
        <f t="shared" si="41"/>
        <v>#REF!</v>
      </c>
    </row>
    <row r="1637" spans="29:33" ht="18.95" hidden="1" customHeight="1" x14ac:dyDescent="0.25">
      <c r="AC1637" s="160" t="e">
        <f>#REF!</f>
        <v>#REF!</v>
      </c>
      <c r="AD1637" s="161" t="e">
        <f t="shared" si="39"/>
        <v>#DIV/0!</v>
      </c>
      <c r="AE1637" s="162" t="e">
        <f t="shared" si="40"/>
        <v>#DIV/0!</v>
      </c>
      <c r="AF1637" s="161" t="e">
        <f>ECB_reconst!#REF!*(AE1637-ECB_reconst!#REF!)</f>
        <v>#REF!</v>
      </c>
      <c r="AG1637" s="162" t="e">
        <f t="shared" si="41"/>
        <v>#REF!</v>
      </c>
    </row>
    <row r="1638" spans="29:33" ht="18.95" hidden="1" customHeight="1" x14ac:dyDescent="0.25">
      <c r="AC1638" s="160" t="e">
        <f>#REF!</f>
        <v>#REF!</v>
      </c>
      <c r="AD1638" s="161" t="e">
        <f t="shared" si="39"/>
        <v>#DIV/0!</v>
      </c>
      <c r="AE1638" s="162" t="e">
        <f t="shared" si="40"/>
        <v>#DIV/0!</v>
      </c>
      <c r="AF1638" s="161" t="e">
        <f>ECB_reconst!#REF!*(AE1638-ECB_reconst!#REF!)</f>
        <v>#REF!</v>
      </c>
      <c r="AG1638" s="162" t="e">
        <f t="shared" si="41"/>
        <v>#REF!</v>
      </c>
    </row>
    <row r="1639" spans="29:33" ht="18.95" hidden="1" customHeight="1" x14ac:dyDescent="0.25">
      <c r="AC1639" s="160" t="e">
        <f>#REF!</f>
        <v>#REF!</v>
      </c>
      <c r="AD1639" s="161" t="e">
        <f t="shared" si="39"/>
        <v>#DIV/0!</v>
      </c>
      <c r="AE1639" s="162" t="e">
        <f t="shared" si="40"/>
        <v>#DIV/0!</v>
      </c>
      <c r="AF1639" s="161" t="e">
        <f>ECB_reconst!#REF!*(AE1639-ECB_reconst!#REF!)</f>
        <v>#REF!</v>
      </c>
      <c r="AG1639" s="162" t="e">
        <f t="shared" si="41"/>
        <v>#REF!</v>
      </c>
    </row>
    <row r="1640" spans="29:33" ht="18.95" hidden="1" customHeight="1" x14ac:dyDescent="0.25">
      <c r="AC1640" s="160" t="e">
        <f>#REF!</f>
        <v>#REF!</v>
      </c>
      <c r="AD1640" s="161" t="e">
        <f t="shared" si="39"/>
        <v>#DIV/0!</v>
      </c>
      <c r="AE1640" s="162" t="e">
        <f t="shared" si="40"/>
        <v>#DIV/0!</v>
      </c>
      <c r="AF1640" s="161" t="e">
        <f>ECB_reconst!#REF!*(AE1640-ECB_reconst!#REF!)</f>
        <v>#REF!</v>
      </c>
      <c r="AG1640" s="162" t="e">
        <f t="shared" si="41"/>
        <v>#REF!</v>
      </c>
    </row>
    <row r="1641" spans="29:33" ht="18.95" hidden="1" customHeight="1" x14ac:dyDescent="0.25">
      <c r="AC1641" s="160" t="e">
        <f>#REF!</f>
        <v>#REF!</v>
      </c>
      <c r="AD1641" s="161" t="e">
        <f t="shared" si="39"/>
        <v>#DIV/0!</v>
      </c>
      <c r="AE1641" s="162" t="e">
        <f t="shared" si="40"/>
        <v>#DIV/0!</v>
      </c>
      <c r="AF1641" s="161" t="e">
        <f>ECB_reconst!#REF!*(AE1641-ECB_reconst!#REF!)</f>
        <v>#REF!</v>
      </c>
      <c r="AG1641" s="162" t="e">
        <f t="shared" si="41"/>
        <v>#REF!</v>
      </c>
    </row>
    <row r="1642" spans="29:33" ht="18.95" hidden="1" customHeight="1" x14ac:dyDescent="0.25">
      <c r="AC1642" s="160" t="e">
        <f>#REF!</f>
        <v>#REF!</v>
      </c>
      <c r="AD1642" s="161" t="e">
        <f t="shared" si="39"/>
        <v>#DIV/0!</v>
      </c>
      <c r="AE1642" s="162" t="e">
        <f t="shared" si="40"/>
        <v>#DIV/0!</v>
      </c>
      <c r="AF1642" s="161" t="e">
        <f>ECB_reconst!#REF!*(AE1642-ECB_reconst!#REF!)</f>
        <v>#REF!</v>
      </c>
      <c r="AG1642" s="162" t="e">
        <f t="shared" si="41"/>
        <v>#REF!</v>
      </c>
    </row>
    <row r="1643" spans="29:33" ht="18.95" hidden="1" customHeight="1" x14ac:dyDescent="0.25">
      <c r="AC1643" s="160" t="e">
        <f>#REF!</f>
        <v>#REF!</v>
      </c>
      <c r="AD1643" s="161" t="e">
        <f t="shared" si="39"/>
        <v>#DIV/0!</v>
      </c>
      <c r="AE1643" s="162" t="e">
        <f t="shared" si="40"/>
        <v>#DIV/0!</v>
      </c>
      <c r="AF1643" s="161" t="e">
        <f>ECB_reconst!#REF!*(AE1643-ECB_reconst!#REF!)</f>
        <v>#REF!</v>
      </c>
      <c r="AG1643" s="162" t="e">
        <f t="shared" si="41"/>
        <v>#REF!</v>
      </c>
    </row>
    <row r="1644" spans="29:33" ht="18.95" hidden="1" customHeight="1" x14ac:dyDescent="0.25">
      <c r="AC1644" s="160" t="e">
        <f>#REF!</f>
        <v>#REF!</v>
      </c>
      <c r="AD1644" s="161" t="e">
        <f t="shared" si="39"/>
        <v>#DIV/0!</v>
      </c>
      <c r="AE1644" s="162" t="e">
        <f t="shared" si="40"/>
        <v>#DIV/0!</v>
      </c>
      <c r="AF1644" s="161" t="e">
        <f>ECB_reconst!#REF!*(AE1644-ECB_reconst!#REF!)</f>
        <v>#REF!</v>
      </c>
      <c r="AG1644" s="162" t="e">
        <f t="shared" si="41"/>
        <v>#REF!</v>
      </c>
    </row>
    <row r="1645" spans="29:33" ht="18.95" hidden="1" customHeight="1" x14ac:dyDescent="0.25">
      <c r="AC1645" s="160" t="e">
        <f>#REF!</f>
        <v>#REF!</v>
      </c>
      <c r="AD1645" s="161" t="e">
        <f t="shared" si="39"/>
        <v>#DIV/0!</v>
      </c>
      <c r="AE1645" s="162" t="e">
        <f t="shared" si="40"/>
        <v>#DIV/0!</v>
      </c>
      <c r="AF1645" s="161" t="e">
        <f>ECB_reconst!#REF!*(AE1645-ECB_reconst!#REF!)</f>
        <v>#REF!</v>
      </c>
      <c r="AG1645" s="162" t="e">
        <f t="shared" si="41"/>
        <v>#REF!</v>
      </c>
    </row>
    <row r="1646" spans="29:33" ht="18.95" hidden="1" customHeight="1" x14ac:dyDescent="0.25">
      <c r="AC1646" s="160" t="e">
        <f>#REF!</f>
        <v>#REF!</v>
      </c>
      <c r="AD1646" s="161" t="e">
        <f t="shared" si="39"/>
        <v>#DIV/0!</v>
      </c>
      <c r="AE1646" s="162" t="e">
        <f t="shared" si="40"/>
        <v>#DIV/0!</v>
      </c>
      <c r="AF1646" s="161" t="e">
        <f>ECB_reconst!#REF!*(AE1646-ECB_reconst!#REF!)</f>
        <v>#REF!</v>
      </c>
      <c r="AG1646" s="162" t="e">
        <f t="shared" si="41"/>
        <v>#REF!</v>
      </c>
    </row>
    <row r="1647" spans="29:33" ht="18.95" hidden="1" customHeight="1" x14ac:dyDescent="0.25">
      <c r="AC1647" s="160" t="e">
        <f>#REF!</f>
        <v>#REF!</v>
      </c>
      <c r="AD1647" s="161" t="e">
        <f t="shared" si="39"/>
        <v>#DIV/0!</v>
      </c>
      <c r="AE1647" s="162" t="e">
        <f t="shared" si="40"/>
        <v>#DIV/0!</v>
      </c>
      <c r="AF1647" s="161" t="e">
        <f>ECB_reconst!#REF!*(AE1647-ECB_reconst!#REF!)</f>
        <v>#REF!</v>
      </c>
      <c r="AG1647" s="162" t="e">
        <f t="shared" si="41"/>
        <v>#REF!</v>
      </c>
    </row>
    <row r="1648" spans="29:33" ht="18.95" hidden="1" customHeight="1" x14ac:dyDescent="0.25">
      <c r="AC1648" s="160" t="e">
        <f>#REF!</f>
        <v>#REF!</v>
      </c>
      <c r="AD1648" s="161" t="e">
        <f t="shared" si="39"/>
        <v>#DIV/0!</v>
      </c>
      <c r="AE1648" s="162" t="e">
        <f t="shared" si="40"/>
        <v>#DIV/0!</v>
      </c>
      <c r="AF1648" s="161" t="e">
        <f>ECB_reconst!#REF!*(AE1648-ECB_reconst!#REF!)</f>
        <v>#REF!</v>
      </c>
      <c r="AG1648" s="162" t="e">
        <f t="shared" si="41"/>
        <v>#REF!</v>
      </c>
    </row>
    <row r="1649" spans="29:33" ht="18.95" hidden="1" customHeight="1" x14ac:dyDescent="0.25">
      <c r="AC1649" s="160" t="e">
        <f>#REF!</f>
        <v>#REF!</v>
      </c>
      <c r="AD1649" s="161" t="e">
        <f t="shared" si="39"/>
        <v>#DIV/0!</v>
      </c>
      <c r="AE1649" s="162" t="e">
        <f t="shared" si="40"/>
        <v>#DIV/0!</v>
      </c>
      <c r="AF1649" s="161" t="e">
        <f>ECB_reconst!#REF!*(AE1649-ECB_reconst!#REF!)</f>
        <v>#REF!</v>
      </c>
      <c r="AG1649" s="162" t="e">
        <f t="shared" si="41"/>
        <v>#REF!</v>
      </c>
    </row>
    <row r="1650" spans="29:33" ht="18.95" hidden="1" customHeight="1" x14ac:dyDescent="0.25">
      <c r="AC1650" s="160" t="e">
        <f>#REF!</f>
        <v>#REF!</v>
      </c>
      <c r="AD1650" s="161" t="e">
        <f t="shared" si="39"/>
        <v>#DIV/0!</v>
      </c>
      <c r="AE1650" s="162" t="e">
        <f t="shared" si="40"/>
        <v>#DIV/0!</v>
      </c>
      <c r="AF1650" s="161" t="e">
        <f>ECB_reconst!#REF!*(AE1650-ECB_reconst!#REF!)</f>
        <v>#REF!</v>
      </c>
      <c r="AG1650" s="162" t="e">
        <f t="shared" si="41"/>
        <v>#REF!</v>
      </c>
    </row>
    <row r="1651" spans="29:33" ht="18.95" hidden="1" customHeight="1" x14ac:dyDescent="0.25">
      <c r="AC1651" s="160" t="e">
        <f>#REF!</f>
        <v>#REF!</v>
      </c>
      <c r="AD1651" s="161" t="e">
        <f t="shared" si="39"/>
        <v>#DIV/0!</v>
      </c>
      <c r="AE1651" s="162" t="e">
        <f t="shared" si="40"/>
        <v>#DIV/0!</v>
      </c>
      <c r="AF1651" s="161" t="e">
        <f>ECB_reconst!#REF!*(AE1651-ECB_reconst!#REF!)</f>
        <v>#REF!</v>
      </c>
      <c r="AG1651" s="162" t="e">
        <f t="shared" si="41"/>
        <v>#REF!</v>
      </c>
    </row>
    <row r="1652" spans="29:33" ht="18.95" hidden="1" customHeight="1" x14ac:dyDescent="0.25">
      <c r="AC1652" s="160" t="e">
        <f>#REF!</f>
        <v>#REF!</v>
      </c>
      <c r="AD1652" s="161" t="e">
        <f t="shared" si="39"/>
        <v>#DIV/0!</v>
      </c>
      <c r="AE1652" s="162" t="e">
        <f t="shared" si="40"/>
        <v>#DIV/0!</v>
      </c>
      <c r="AF1652" s="161" t="e">
        <f>ECB_reconst!#REF!*(AE1652-ECB_reconst!#REF!)</f>
        <v>#REF!</v>
      </c>
      <c r="AG1652" s="162" t="e">
        <f t="shared" si="41"/>
        <v>#REF!</v>
      </c>
    </row>
    <row r="1653" spans="29:33" ht="18.95" hidden="1" customHeight="1" x14ac:dyDescent="0.25">
      <c r="AC1653" s="160" t="e">
        <f>#REF!</f>
        <v>#REF!</v>
      </c>
      <c r="AD1653" s="161" t="e">
        <f t="shared" si="39"/>
        <v>#DIV/0!</v>
      </c>
      <c r="AE1653" s="162" t="e">
        <f t="shared" si="40"/>
        <v>#DIV/0!</v>
      </c>
      <c r="AF1653" s="161" t="e">
        <f>ECB_reconst!#REF!*(AE1653-ECB_reconst!#REF!)</f>
        <v>#REF!</v>
      </c>
      <c r="AG1653" s="162" t="e">
        <f t="shared" si="41"/>
        <v>#REF!</v>
      </c>
    </row>
    <row r="1654" spans="29:33" ht="18.95" hidden="1" customHeight="1" x14ac:dyDescent="0.25">
      <c r="AC1654" s="160" t="e">
        <f>#REF!</f>
        <v>#REF!</v>
      </c>
      <c r="AD1654" s="161" t="e">
        <f t="shared" si="39"/>
        <v>#DIV/0!</v>
      </c>
      <c r="AE1654" s="162" t="e">
        <f t="shared" si="40"/>
        <v>#DIV/0!</v>
      </c>
      <c r="AF1654" s="161" t="e">
        <f>ECB_reconst!#REF!*(AE1654-ECB_reconst!#REF!)</f>
        <v>#REF!</v>
      </c>
      <c r="AG1654" s="162" t="e">
        <f t="shared" si="41"/>
        <v>#REF!</v>
      </c>
    </row>
    <row r="1655" spans="29:33" ht="18.95" hidden="1" customHeight="1" x14ac:dyDescent="0.25">
      <c r="AC1655" s="160" t="e">
        <f>#REF!</f>
        <v>#REF!</v>
      </c>
      <c r="AD1655" s="161" t="e">
        <f t="shared" si="39"/>
        <v>#DIV/0!</v>
      </c>
      <c r="AE1655" s="162" t="e">
        <f t="shared" si="40"/>
        <v>#DIV/0!</v>
      </c>
      <c r="AF1655" s="161" t="e">
        <f>ECB_reconst!#REF!*(AE1655-ECB_reconst!#REF!)</f>
        <v>#REF!</v>
      </c>
      <c r="AG1655" s="162" t="e">
        <f t="shared" si="41"/>
        <v>#REF!</v>
      </c>
    </row>
    <row r="1656" spans="29:33" ht="18.95" hidden="1" customHeight="1" x14ac:dyDescent="0.25">
      <c r="AC1656" s="160" t="e">
        <f>#REF!</f>
        <v>#REF!</v>
      </c>
      <c r="AD1656" s="161" t="e">
        <f t="shared" si="39"/>
        <v>#DIV/0!</v>
      </c>
      <c r="AE1656" s="162" t="e">
        <f t="shared" si="40"/>
        <v>#DIV/0!</v>
      </c>
      <c r="AF1656" s="161" t="e">
        <f>ECB_reconst!#REF!*(AE1656-ECB_reconst!#REF!)</f>
        <v>#REF!</v>
      </c>
      <c r="AG1656" s="162" t="e">
        <f t="shared" si="41"/>
        <v>#REF!</v>
      </c>
    </row>
    <row r="1657" spans="29:33" ht="18.95" hidden="1" customHeight="1" x14ac:dyDescent="0.25">
      <c r="AC1657" s="160" t="e">
        <f>#REF!</f>
        <v>#REF!</v>
      </c>
      <c r="AD1657" s="161" t="e">
        <f t="shared" si="39"/>
        <v>#DIV/0!</v>
      </c>
      <c r="AE1657" s="162" t="e">
        <f t="shared" si="40"/>
        <v>#DIV/0!</v>
      </c>
      <c r="AF1657" s="161" t="e">
        <f>ECB_reconst!#REF!*(AE1657-ECB_reconst!#REF!)</f>
        <v>#REF!</v>
      </c>
      <c r="AG1657" s="162" t="e">
        <f t="shared" si="41"/>
        <v>#REF!</v>
      </c>
    </row>
    <row r="1658" spans="29:33" ht="18.95" hidden="1" customHeight="1" x14ac:dyDescent="0.25">
      <c r="AC1658" s="160" t="e">
        <f>#REF!</f>
        <v>#REF!</v>
      </c>
      <c r="AD1658" s="161" t="e">
        <f t="shared" si="39"/>
        <v>#DIV/0!</v>
      </c>
      <c r="AE1658" s="162" t="e">
        <f t="shared" si="40"/>
        <v>#DIV/0!</v>
      </c>
      <c r="AF1658" s="161" t="e">
        <f>ECB_reconst!#REF!*(AE1658-ECB_reconst!#REF!)</f>
        <v>#REF!</v>
      </c>
      <c r="AG1658" s="162" t="e">
        <f t="shared" si="41"/>
        <v>#REF!</v>
      </c>
    </row>
    <row r="1659" spans="29:33" ht="18.95" hidden="1" customHeight="1" x14ac:dyDescent="0.25">
      <c r="AC1659" s="160" t="e">
        <f>#REF!</f>
        <v>#REF!</v>
      </c>
      <c r="AD1659" s="161" t="e">
        <f t="shared" si="39"/>
        <v>#DIV/0!</v>
      </c>
      <c r="AE1659" s="162" t="e">
        <f t="shared" si="40"/>
        <v>#DIV/0!</v>
      </c>
      <c r="AF1659" s="161" t="e">
        <f>ECB_reconst!#REF!*(AE1659-ECB_reconst!#REF!)</f>
        <v>#REF!</v>
      </c>
      <c r="AG1659" s="162" t="e">
        <f t="shared" si="41"/>
        <v>#REF!</v>
      </c>
    </row>
    <row r="1660" spans="29:33" ht="18.95" hidden="1" customHeight="1" x14ac:dyDescent="0.25">
      <c r="AC1660" s="160" t="e">
        <f>#REF!</f>
        <v>#REF!</v>
      </c>
      <c r="AD1660" s="161" t="e">
        <f t="shared" si="39"/>
        <v>#DIV/0!</v>
      </c>
      <c r="AE1660" s="162" t="e">
        <f t="shared" si="40"/>
        <v>#DIV/0!</v>
      </c>
      <c r="AF1660" s="161" t="e">
        <f>ECB_reconst!#REF!*(AE1660-ECB_reconst!#REF!)</f>
        <v>#REF!</v>
      </c>
      <c r="AG1660" s="162" t="e">
        <f t="shared" si="41"/>
        <v>#REF!</v>
      </c>
    </row>
    <row r="1661" spans="29:33" ht="18.95" hidden="1" customHeight="1" x14ac:dyDescent="0.25">
      <c r="AC1661" s="160" t="e">
        <f>#REF!</f>
        <v>#REF!</v>
      </c>
      <c r="AD1661" s="161" t="e">
        <f t="shared" si="39"/>
        <v>#DIV/0!</v>
      </c>
      <c r="AE1661" s="162" t="e">
        <f t="shared" si="40"/>
        <v>#DIV/0!</v>
      </c>
      <c r="AF1661" s="161" t="e">
        <f>ECB_reconst!#REF!*(AE1661-ECB_reconst!#REF!)</f>
        <v>#REF!</v>
      </c>
      <c r="AG1661" s="162" t="e">
        <f t="shared" si="41"/>
        <v>#REF!</v>
      </c>
    </row>
    <row r="1662" spans="29:33" ht="18.95" hidden="1" customHeight="1" x14ac:dyDescent="0.25">
      <c r="AC1662" s="160" t="e">
        <f>#REF!</f>
        <v>#REF!</v>
      </c>
      <c r="AD1662" s="161" t="e">
        <f t="shared" si="39"/>
        <v>#DIV/0!</v>
      </c>
      <c r="AE1662" s="162" t="e">
        <f t="shared" si="40"/>
        <v>#DIV/0!</v>
      </c>
      <c r="AF1662" s="161" t="e">
        <f>ECB_reconst!#REF!*(AE1662-ECB_reconst!#REF!)</f>
        <v>#REF!</v>
      </c>
      <c r="AG1662" s="162" t="e">
        <f t="shared" si="41"/>
        <v>#REF!</v>
      </c>
    </row>
    <row r="1663" spans="29:33" ht="18.95" hidden="1" customHeight="1" x14ac:dyDescent="0.25">
      <c r="AC1663" s="160" t="e">
        <f>#REF!</f>
        <v>#REF!</v>
      </c>
      <c r="AD1663" s="161" t="e">
        <f t="shared" si="39"/>
        <v>#DIV/0!</v>
      </c>
      <c r="AE1663" s="162" t="e">
        <f t="shared" si="40"/>
        <v>#DIV/0!</v>
      </c>
      <c r="AF1663" s="161" t="e">
        <f>ECB_reconst!#REF!*(AE1663-ECB_reconst!#REF!)</f>
        <v>#REF!</v>
      </c>
      <c r="AG1663" s="162" t="e">
        <f t="shared" si="41"/>
        <v>#REF!</v>
      </c>
    </row>
    <row r="1664" spans="29:33" ht="18.95" hidden="1" customHeight="1" x14ac:dyDescent="0.25">
      <c r="AC1664" s="160" t="e">
        <f>#REF!</f>
        <v>#REF!</v>
      </c>
      <c r="AD1664" s="161" t="e">
        <f t="shared" si="39"/>
        <v>#DIV/0!</v>
      </c>
      <c r="AE1664" s="162" t="e">
        <f t="shared" si="40"/>
        <v>#DIV/0!</v>
      </c>
      <c r="AF1664" s="161" t="e">
        <f>ECB_reconst!#REF!*(AE1664-ECB_reconst!#REF!)</f>
        <v>#REF!</v>
      </c>
      <c r="AG1664" s="162" t="e">
        <f t="shared" si="41"/>
        <v>#REF!</v>
      </c>
    </row>
    <row r="1665" spans="29:33" ht="18.95" hidden="1" customHeight="1" x14ac:dyDescent="0.25">
      <c r="AC1665" s="160" t="e">
        <f>#REF!</f>
        <v>#REF!</v>
      </c>
      <c r="AD1665" s="161" t="e">
        <f t="shared" si="39"/>
        <v>#DIV/0!</v>
      </c>
      <c r="AE1665" s="162" t="e">
        <f t="shared" si="40"/>
        <v>#DIV/0!</v>
      </c>
      <c r="AF1665" s="161" t="e">
        <f>ECB_reconst!#REF!*(AE1665-ECB_reconst!#REF!)</f>
        <v>#REF!</v>
      </c>
      <c r="AG1665" s="162" t="e">
        <f t="shared" si="41"/>
        <v>#REF!</v>
      </c>
    </row>
    <row r="1666" spans="29:33" ht="18.95" hidden="1" customHeight="1" x14ac:dyDescent="0.25">
      <c r="AC1666" s="160" t="e">
        <f>#REF!</f>
        <v>#REF!</v>
      </c>
      <c r="AD1666" s="161" t="e">
        <f t="shared" si="39"/>
        <v>#DIV/0!</v>
      </c>
      <c r="AE1666" s="162" t="e">
        <f t="shared" si="40"/>
        <v>#DIV/0!</v>
      </c>
      <c r="AF1666" s="161" t="e">
        <f>ECB_reconst!#REF!*(AE1666-ECB_reconst!#REF!)</f>
        <v>#REF!</v>
      </c>
      <c r="AG1666" s="162" t="e">
        <f t="shared" si="41"/>
        <v>#REF!</v>
      </c>
    </row>
    <row r="1667" spans="29:33" ht="18.95" hidden="1" customHeight="1" x14ac:dyDescent="0.25">
      <c r="AC1667" s="160" t="e">
        <f>#REF!</f>
        <v>#REF!</v>
      </c>
      <c r="AD1667" s="161" t="e">
        <f t="shared" si="39"/>
        <v>#DIV/0!</v>
      </c>
      <c r="AE1667" s="162" t="e">
        <f t="shared" si="40"/>
        <v>#DIV/0!</v>
      </c>
      <c r="AF1667" s="161" t="e">
        <f>ECB_reconst!#REF!*(AE1667-ECB_reconst!#REF!)</f>
        <v>#REF!</v>
      </c>
      <c r="AG1667" s="162" t="e">
        <f t="shared" si="41"/>
        <v>#REF!</v>
      </c>
    </row>
    <row r="1668" spans="29:33" ht="18.95" hidden="1" customHeight="1" x14ac:dyDescent="0.25">
      <c r="AC1668" s="160" t="e">
        <f>#REF!</f>
        <v>#REF!</v>
      </c>
      <c r="AD1668" s="161" t="e">
        <f t="shared" si="39"/>
        <v>#DIV/0!</v>
      </c>
      <c r="AE1668" s="162" t="e">
        <f t="shared" si="40"/>
        <v>#DIV/0!</v>
      </c>
      <c r="AF1668" s="161" t="e">
        <f>ECB_reconst!#REF!*(AE1668-ECB_reconst!#REF!)</f>
        <v>#REF!</v>
      </c>
      <c r="AG1668" s="162" t="e">
        <f t="shared" si="41"/>
        <v>#REF!</v>
      </c>
    </row>
    <row r="1669" spans="29:33" ht="18.95" hidden="1" customHeight="1" x14ac:dyDescent="0.25">
      <c r="AC1669" s="160" t="e">
        <f>#REF!</f>
        <v>#REF!</v>
      </c>
      <c r="AD1669" s="161" t="e">
        <f t="shared" si="39"/>
        <v>#DIV/0!</v>
      </c>
      <c r="AE1669" s="162" t="e">
        <f t="shared" si="40"/>
        <v>#DIV/0!</v>
      </c>
      <c r="AF1669" s="161" t="e">
        <f>ECB_reconst!#REF!*(AE1669-ECB_reconst!#REF!)</f>
        <v>#REF!</v>
      </c>
      <c r="AG1669" s="162" t="e">
        <f t="shared" si="41"/>
        <v>#REF!</v>
      </c>
    </row>
    <row r="1670" spans="29:33" ht="18.95" hidden="1" customHeight="1" x14ac:dyDescent="0.25">
      <c r="AC1670" s="160" t="e">
        <f>#REF!</f>
        <v>#REF!</v>
      </c>
      <c r="AD1670" s="161" t="e">
        <f t="shared" si="39"/>
        <v>#DIV/0!</v>
      </c>
      <c r="AE1670" s="162" t="e">
        <f t="shared" si="40"/>
        <v>#DIV/0!</v>
      </c>
      <c r="AF1670" s="161" t="e">
        <f>ECB_reconst!#REF!*(AE1670-ECB_reconst!#REF!)</f>
        <v>#REF!</v>
      </c>
      <c r="AG1670" s="162" t="e">
        <f t="shared" si="41"/>
        <v>#REF!</v>
      </c>
    </row>
    <row r="1671" spans="29:33" ht="18.95" hidden="1" customHeight="1" x14ac:dyDescent="0.25">
      <c r="AC1671" s="160" t="e">
        <f>#REF!</f>
        <v>#REF!</v>
      </c>
      <c r="AD1671" s="161" t="e">
        <f t="shared" si="39"/>
        <v>#DIV/0!</v>
      </c>
      <c r="AE1671" s="162" t="e">
        <f t="shared" si="40"/>
        <v>#DIV/0!</v>
      </c>
      <c r="AF1671" s="161" t="e">
        <f>ECB_reconst!#REF!*(AE1671-ECB_reconst!#REF!)</f>
        <v>#REF!</v>
      </c>
      <c r="AG1671" s="162" t="e">
        <f t="shared" si="41"/>
        <v>#REF!</v>
      </c>
    </row>
    <row r="1672" spans="29:33" ht="18.95" hidden="1" customHeight="1" x14ac:dyDescent="0.25">
      <c r="AC1672" s="160" t="e">
        <f>#REF!</f>
        <v>#REF!</v>
      </c>
      <c r="AD1672" s="161" t="e">
        <f t="shared" si="39"/>
        <v>#DIV/0!</v>
      </c>
      <c r="AE1672" s="162" t="e">
        <f t="shared" si="40"/>
        <v>#DIV/0!</v>
      </c>
      <c r="AF1672" s="161" t="e">
        <f>ECB_reconst!#REF!*(AE1672-ECB_reconst!#REF!)</f>
        <v>#REF!</v>
      </c>
      <c r="AG1672" s="162" t="e">
        <f t="shared" si="41"/>
        <v>#REF!</v>
      </c>
    </row>
    <row r="1673" spans="29:33" ht="18.95" hidden="1" customHeight="1" x14ac:dyDescent="0.25">
      <c r="AC1673" s="160" t="e">
        <f>#REF!</f>
        <v>#REF!</v>
      </c>
      <c r="AD1673" s="161" t="e">
        <f t="shared" si="39"/>
        <v>#DIV/0!</v>
      </c>
      <c r="AE1673" s="162" t="e">
        <f t="shared" si="40"/>
        <v>#DIV/0!</v>
      </c>
      <c r="AF1673" s="161" t="e">
        <f>ECB_reconst!#REF!*(AE1673-ECB_reconst!#REF!)</f>
        <v>#REF!</v>
      </c>
      <c r="AG1673" s="162" t="e">
        <f t="shared" si="41"/>
        <v>#REF!</v>
      </c>
    </row>
    <row r="1674" spans="29:33" ht="18.95" hidden="1" customHeight="1" x14ac:dyDescent="0.25">
      <c r="AC1674" s="160" t="e">
        <f>#REF!</f>
        <v>#REF!</v>
      </c>
      <c r="AD1674" s="161" t="e">
        <f t="shared" si="39"/>
        <v>#DIV/0!</v>
      </c>
      <c r="AE1674" s="162" t="e">
        <f t="shared" si="40"/>
        <v>#DIV/0!</v>
      </c>
      <c r="AF1674" s="161" t="e">
        <f>ECB_reconst!#REF!*(AE1674-ECB_reconst!#REF!)</f>
        <v>#REF!</v>
      </c>
      <c r="AG1674" s="162" t="e">
        <f t="shared" si="41"/>
        <v>#REF!</v>
      </c>
    </row>
    <row r="1675" spans="29:33" ht="18.95" hidden="1" customHeight="1" x14ac:dyDescent="0.25">
      <c r="AC1675" s="160" t="e">
        <f>#REF!</f>
        <v>#REF!</v>
      </c>
      <c r="AD1675" s="161" t="e">
        <f t="shared" si="39"/>
        <v>#DIV/0!</v>
      </c>
      <c r="AE1675" s="162" t="e">
        <f t="shared" si="40"/>
        <v>#DIV/0!</v>
      </c>
      <c r="AF1675" s="161" t="e">
        <f>ECB_reconst!#REF!*(AE1675-ECB_reconst!#REF!)</f>
        <v>#REF!</v>
      </c>
      <c r="AG1675" s="162" t="e">
        <f t="shared" si="41"/>
        <v>#REF!</v>
      </c>
    </row>
    <row r="1676" spans="29:33" ht="18.95" hidden="1" customHeight="1" x14ac:dyDescent="0.25">
      <c r="AC1676" s="160" t="e">
        <f>#REF!</f>
        <v>#REF!</v>
      </c>
      <c r="AD1676" s="161" t="e">
        <f t="shared" si="39"/>
        <v>#DIV/0!</v>
      </c>
      <c r="AE1676" s="162" t="e">
        <f t="shared" si="40"/>
        <v>#DIV/0!</v>
      </c>
      <c r="AF1676" s="161" t="e">
        <f>ECB_reconst!#REF!*(AE1676-ECB_reconst!#REF!)</f>
        <v>#REF!</v>
      </c>
      <c r="AG1676" s="162" t="e">
        <f t="shared" si="41"/>
        <v>#REF!</v>
      </c>
    </row>
    <row r="1677" spans="29:33" ht="18.95" hidden="1" customHeight="1" x14ac:dyDescent="0.25">
      <c r="AC1677" s="160" t="e">
        <f>#REF!</f>
        <v>#REF!</v>
      </c>
      <c r="AD1677" s="161" t="e">
        <f t="shared" si="39"/>
        <v>#DIV/0!</v>
      </c>
      <c r="AE1677" s="162" t="e">
        <f t="shared" si="40"/>
        <v>#DIV/0!</v>
      </c>
      <c r="AF1677" s="161" t="e">
        <f>ECB_reconst!#REF!*(AE1677-ECB_reconst!#REF!)</f>
        <v>#REF!</v>
      </c>
      <c r="AG1677" s="162" t="e">
        <f t="shared" si="41"/>
        <v>#REF!</v>
      </c>
    </row>
    <row r="1678" spans="29:33" ht="18.95" hidden="1" customHeight="1" x14ac:dyDescent="0.25">
      <c r="AC1678" s="160" t="e">
        <f>#REF!</f>
        <v>#REF!</v>
      </c>
      <c r="AD1678" s="161" t="e">
        <f t="shared" si="39"/>
        <v>#DIV/0!</v>
      </c>
      <c r="AE1678" s="162" t="e">
        <f t="shared" si="40"/>
        <v>#DIV/0!</v>
      </c>
      <c r="AF1678" s="161" t="e">
        <f>ECB_reconst!#REF!*(AE1678-ECB_reconst!#REF!)</f>
        <v>#REF!</v>
      </c>
      <c r="AG1678" s="162" t="e">
        <f t="shared" si="41"/>
        <v>#REF!</v>
      </c>
    </row>
    <row r="1679" spans="29:33" ht="18.95" hidden="1" customHeight="1" x14ac:dyDescent="0.25">
      <c r="AC1679" s="160" t="e">
        <f>#REF!</f>
        <v>#REF!</v>
      </c>
      <c r="AD1679" s="161" t="e">
        <f t="shared" si="39"/>
        <v>#DIV/0!</v>
      </c>
      <c r="AE1679" s="162" t="e">
        <f t="shared" si="40"/>
        <v>#DIV/0!</v>
      </c>
      <c r="AF1679" s="161" t="e">
        <f>ECB_reconst!#REF!*(AE1679-ECB_reconst!#REF!)</f>
        <v>#REF!</v>
      </c>
      <c r="AG1679" s="162" t="e">
        <f t="shared" si="41"/>
        <v>#REF!</v>
      </c>
    </row>
    <row r="1680" spans="29:33" ht="18.95" hidden="1" customHeight="1" x14ac:dyDescent="0.25">
      <c r="AC1680" s="160" t="e">
        <f>#REF!</f>
        <v>#REF!</v>
      </c>
      <c r="AD1680" s="161" t="e">
        <f t="shared" si="39"/>
        <v>#DIV/0!</v>
      </c>
      <c r="AE1680" s="162" t="e">
        <f t="shared" si="40"/>
        <v>#DIV/0!</v>
      </c>
      <c r="AF1680" s="161" t="e">
        <f>ECB_reconst!#REF!*(AE1680-ECB_reconst!#REF!)</f>
        <v>#REF!</v>
      </c>
      <c r="AG1680" s="162" t="e">
        <f t="shared" si="41"/>
        <v>#REF!</v>
      </c>
    </row>
    <row r="1681" spans="29:33" ht="18.95" hidden="1" customHeight="1" x14ac:dyDescent="0.25">
      <c r="AC1681" s="160" t="e">
        <f>#REF!</f>
        <v>#REF!</v>
      </c>
      <c r="AD1681" s="161" t="e">
        <f t="shared" si="39"/>
        <v>#DIV/0!</v>
      </c>
      <c r="AE1681" s="162" t="e">
        <f t="shared" si="40"/>
        <v>#DIV/0!</v>
      </c>
      <c r="AF1681" s="161" t="e">
        <f>ECB_reconst!#REF!*(AE1681-ECB_reconst!#REF!)</f>
        <v>#REF!</v>
      </c>
      <c r="AG1681" s="162" t="e">
        <f t="shared" si="41"/>
        <v>#REF!</v>
      </c>
    </row>
    <row r="1682" spans="29:33" ht="18.95" hidden="1" customHeight="1" x14ac:dyDescent="0.25">
      <c r="AC1682" s="160" t="e">
        <f>#REF!</f>
        <v>#REF!</v>
      </c>
      <c r="AD1682" s="161" t="e">
        <f t="shared" si="39"/>
        <v>#DIV/0!</v>
      </c>
      <c r="AE1682" s="162" t="e">
        <f t="shared" si="40"/>
        <v>#DIV/0!</v>
      </c>
      <c r="AF1682" s="161" t="e">
        <f>ECB_reconst!#REF!*(AE1682-ECB_reconst!#REF!)</f>
        <v>#REF!</v>
      </c>
      <c r="AG1682" s="162" t="e">
        <f t="shared" si="41"/>
        <v>#REF!</v>
      </c>
    </row>
    <row r="1683" spans="29:33" ht="18.95" hidden="1" customHeight="1" x14ac:dyDescent="0.25">
      <c r="AC1683" s="160" t="e">
        <f>#REF!</f>
        <v>#REF!</v>
      </c>
      <c r="AD1683" s="161" t="e">
        <f t="shared" si="39"/>
        <v>#DIV/0!</v>
      </c>
      <c r="AE1683" s="162" t="e">
        <f t="shared" si="40"/>
        <v>#DIV/0!</v>
      </c>
      <c r="AF1683" s="161" t="e">
        <f>ECB_reconst!#REF!*(AE1683-ECB_reconst!#REF!)</f>
        <v>#REF!</v>
      </c>
      <c r="AG1683" s="162" t="e">
        <f t="shared" si="41"/>
        <v>#REF!</v>
      </c>
    </row>
    <row r="1684" spans="29:33" ht="18.95" hidden="1" customHeight="1" x14ac:dyDescent="0.25">
      <c r="AC1684" s="160" t="e">
        <f>#REF!</f>
        <v>#REF!</v>
      </c>
      <c r="AD1684" s="161" t="e">
        <f t="shared" si="39"/>
        <v>#DIV/0!</v>
      </c>
      <c r="AE1684" s="162" t="e">
        <f t="shared" si="40"/>
        <v>#DIV/0!</v>
      </c>
      <c r="AF1684" s="161" t="e">
        <f>ECB_reconst!#REF!*(AE1684-ECB_reconst!#REF!)</f>
        <v>#REF!</v>
      </c>
      <c r="AG1684" s="162" t="e">
        <f t="shared" si="41"/>
        <v>#REF!</v>
      </c>
    </row>
    <row r="1685" spans="29:33" ht="18.95" hidden="1" customHeight="1" x14ac:dyDescent="0.25">
      <c r="AC1685" s="160" t="e">
        <f>#REF!</f>
        <v>#REF!</v>
      </c>
      <c r="AD1685" s="161" t="e">
        <f t="shared" si="39"/>
        <v>#DIV/0!</v>
      </c>
      <c r="AE1685" s="162" t="e">
        <f t="shared" si="40"/>
        <v>#DIV/0!</v>
      </c>
      <c r="AF1685" s="161" t="e">
        <f>ECB_reconst!#REF!*(AE1685-ECB_reconst!#REF!)</f>
        <v>#REF!</v>
      </c>
      <c r="AG1685" s="162" t="e">
        <f t="shared" si="41"/>
        <v>#REF!</v>
      </c>
    </row>
    <row r="1686" spans="29:33" ht="18.95" hidden="1" customHeight="1" x14ac:dyDescent="0.25">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95" hidden="1" customHeight="1" x14ac:dyDescent="0.25">
      <c r="AC1687" s="160" t="e">
        <f>#REF!</f>
        <v>#REF!</v>
      </c>
      <c r="AD1687" s="161" t="e">
        <f t="shared" si="42"/>
        <v>#DIV/0!</v>
      </c>
      <c r="AE1687" s="162" t="e">
        <f t="shared" si="43"/>
        <v>#DIV/0!</v>
      </c>
      <c r="AF1687" s="161" t="e">
        <f>ECB_reconst!#REF!*(AE1687-ECB_reconst!#REF!)</f>
        <v>#REF!</v>
      </c>
      <c r="AG1687" s="162" t="e">
        <f t="shared" si="44"/>
        <v>#REF!</v>
      </c>
    </row>
    <row r="1688" spans="29:33" ht="18.95" hidden="1" customHeight="1" x14ac:dyDescent="0.25">
      <c r="AC1688" s="160" t="e">
        <f>#REF!</f>
        <v>#REF!</v>
      </c>
      <c r="AD1688" s="161" t="e">
        <f t="shared" si="42"/>
        <v>#DIV/0!</v>
      </c>
      <c r="AE1688" s="162" t="e">
        <f t="shared" si="43"/>
        <v>#DIV/0!</v>
      </c>
      <c r="AF1688" s="161" t="e">
        <f>ECB_reconst!#REF!*(AE1688-ECB_reconst!#REF!)</f>
        <v>#REF!</v>
      </c>
      <c r="AG1688" s="162" t="e">
        <f t="shared" si="44"/>
        <v>#REF!</v>
      </c>
    </row>
    <row r="1689" spans="29:33" ht="18.95" hidden="1" customHeight="1" x14ac:dyDescent="0.25">
      <c r="AC1689" s="160" t="e">
        <f>#REF!</f>
        <v>#REF!</v>
      </c>
      <c r="AD1689" s="161" t="e">
        <f t="shared" si="42"/>
        <v>#DIV/0!</v>
      </c>
      <c r="AE1689" s="162" t="e">
        <f t="shared" si="43"/>
        <v>#DIV/0!</v>
      </c>
      <c r="AF1689" s="161" t="e">
        <f>ECB_reconst!#REF!*(AE1689-ECB_reconst!#REF!)</f>
        <v>#REF!</v>
      </c>
      <c r="AG1689" s="162" t="e">
        <f t="shared" si="44"/>
        <v>#REF!</v>
      </c>
    </row>
    <row r="1690" spans="29:33" ht="18.95" hidden="1" customHeight="1" x14ac:dyDescent="0.25">
      <c r="AC1690" s="160" t="e">
        <f>#REF!</f>
        <v>#REF!</v>
      </c>
      <c r="AD1690" s="161" t="e">
        <f t="shared" si="42"/>
        <v>#DIV/0!</v>
      </c>
      <c r="AE1690" s="162" t="e">
        <f t="shared" si="43"/>
        <v>#DIV/0!</v>
      </c>
      <c r="AF1690" s="161" t="e">
        <f>ECB_reconst!#REF!*(AE1690-ECB_reconst!#REF!)</f>
        <v>#REF!</v>
      </c>
      <c r="AG1690" s="162" t="e">
        <f t="shared" si="44"/>
        <v>#REF!</v>
      </c>
    </row>
    <row r="1691" spans="29:33" ht="18.95" hidden="1" customHeight="1" x14ac:dyDescent="0.25">
      <c r="AC1691" s="160" t="e">
        <f>#REF!</f>
        <v>#REF!</v>
      </c>
      <c r="AD1691" s="161" t="e">
        <f t="shared" si="42"/>
        <v>#DIV/0!</v>
      </c>
      <c r="AE1691" s="162" t="e">
        <f t="shared" si="43"/>
        <v>#DIV/0!</v>
      </c>
      <c r="AF1691" s="161" t="e">
        <f>ECB_reconst!#REF!*(AE1691-ECB_reconst!#REF!)</f>
        <v>#REF!</v>
      </c>
      <c r="AG1691" s="162" t="e">
        <f t="shared" si="44"/>
        <v>#REF!</v>
      </c>
    </row>
    <row r="1692" spans="29:33" ht="18.95" hidden="1" customHeight="1" x14ac:dyDescent="0.25">
      <c r="AC1692" s="160" t="e">
        <f>#REF!</f>
        <v>#REF!</v>
      </c>
      <c r="AD1692" s="161" t="e">
        <f t="shared" si="42"/>
        <v>#DIV/0!</v>
      </c>
      <c r="AE1692" s="162" t="e">
        <f t="shared" si="43"/>
        <v>#DIV/0!</v>
      </c>
      <c r="AF1692" s="161" t="e">
        <f>ECB_reconst!#REF!*(AE1692-ECB_reconst!#REF!)</f>
        <v>#REF!</v>
      </c>
      <c r="AG1692" s="162" t="e">
        <f t="shared" si="44"/>
        <v>#REF!</v>
      </c>
    </row>
    <row r="1693" spans="29:33" ht="18.95" hidden="1" customHeight="1" x14ac:dyDescent="0.25">
      <c r="AC1693" s="160" t="e">
        <f>#REF!</f>
        <v>#REF!</v>
      </c>
      <c r="AD1693" s="161" t="e">
        <f t="shared" si="42"/>
        <v>#DIV/0!</v>
      </c>
      <c r="AE1693" s="162" t="e">
        <f t="shared" si="43"/>
        <v>#DIV/0!</v>
      </c>
      <c r="AF1693" s="161" t="e">
        <f>ECB_reconst!#REF!*(AE1693-ECB_reconst!#REF!)</f>
        <v>#REF!</v>
      </c>
      <c r="AG1693" s="162" t="e">
        <f t="shared" si="44"/>
        <v>#REF!</v>
      </c>
    </row>
    <row r="1694" spans="29:33" ht="18.95" hidden="1" customHeight="1" x14ac:dyDescent="0.25">
      <c r="AC1694" s="160" t="e">
        <f>#REF!</f>
        <v>#REF!</v>
      </c>
      <c r="AD1694" s="161" t="e">
        <f t="shared" si="42"/>
        <v>#DIV/0!</v>
      </c>
      <c r="AE1694" s="162" t="e">
        <f t="shared" si="43"/>
        <v>#DIV/0!</v>
      </c>
      <c r="AF1694" s="161" t="e">
        <f>ECB_reconst!#REF!*(AE1694-ECB_reconst!#REF!)</f>
        <v>#REF!</v>
      </c>
      <c r="AG1694" s="162" t="e">
        <f t="shared" si="44"/>
        <v>#REF!</v>
      </c>
    </row>
    <row r="1695" spans="29:33" ht="18.95" hidden="1" customHeight="1" x14ac:dyDescent="0.25">
      <c r="AC1695" s="160" t="e">
        <f>#REF!</f>
        <v>#REF!</v>
      </c>
      <c r="AD1695" s="161" t="e">
        <f t="shared" si="42"/>
        <v>#DIV/0!</v>
      </c>
      <c r="AE1695" s="162" t="e">
        <f t="shared" si="43"/>
        <v>#DIV/0!</v>
      </c>
      <c r="AF1695" s="161" t="e">
        <f>ECB_reconst!#REF!*(AE1695-ECB_reconst!#REF!)</f>
        <v>#REF!</v>
      </c>
      <c r="AG1695" s="162" t="e">
        <f t="shared" si="44"/>
        <v>#REF!</v>
      </c>
    </row>
    <row r="1696" spans="29:33" ht="18.95" hidden="1" customHeight="1" x14ac:dyDescent="0.25">
      <c r="AC1696" s="160" t="e">
        <f>#REF!</f>
        <v>#REF!</v>
      </c>
      <c r="AD1696" s="161" t="e">
        <f t="shared" si="42"/>
        <v>#DIV/0!</v>
      </c>
      <c r="AE1696" s="162" t="e">
        <f t="shared" si="43"/>
        <v>#DIV/0!</v>
      </c>
      <c r="AF1696" s="161" t="e">
        <f>ECB_reconst!#REF!*(AE1696-ECB_reconst!#REF!)</f>
        <v>#REF!</v>
      </c>
      <c r="AG1696" s="162" t="e">
        <f t="shared" si="44"/>
        <v>#REF!</v>
      </c>
    </row>
    <row r="1697" spans="29:33" ht="18.95" hidden="1" customHeight="1" x14ac:dyDescent="0.25">
      <c r="AC1697" s="160" t="e">
        <f>#REF!</f>
        <v>#REF!</v>
      </c>
      <c r="AD1697" s="161" t="e">
        <f t="shared" si="42"/>
        <v>#DIV/0!</v>
      </c>
      <c r="AE1697" s="162" t="e">
        <f t="shared" si="43"/>
        <v>#DIV/0!</v>
      </c>
      <c r="AF1697" s="161" t="e">
        <f>ECB_reconst!#REF!*(AE1697-ECB_reconst!#REF!)</f>
        <v>#REF!</v>
      </c>
      <c r="AG1697" s="162" t="e">
        <f t="shared" si="44"/>
        <v>#REF!</v>
      </c>
    </row>
    <row r="1698" spans="29:33" ht="18.95" hidden="1" customHeight="1" x14ac:dyDescent="0.25">
      <c r="AC1698" s="160" t="e">
        <f>#REF!</f>
        <v>#REF!</v>
      </c>
      <c r="AD1698" s="161" t="e">
        <f t="shared" si="42"/>
        <v>#DIV/0!</v>
      </c>
      <c r="AE1698" s="162" t="e">
        <f t="shared" si="43"/>
        <v>#DIV/0!</v>
      </c>
      <c r="AF1698" s="161" t="e">
        <f>ECB_reconst!#REF!*(AE1698-ECB_reconst!#REF!)</f>
        <v>#REF!</v>
      </c>
      <c r="AG1698" s="162" t="e">
        <f t="shared" si="44"/>
        <v>#REF!</v>
      </c>
    </row>
    <row r="1699" spans="29:33" ht="18.95" hidden="1" customHeight="1" x14ac:dyDescent="0.25">
      <c r="AC1699" s="160" t="e">
        <f>#REF!</f>
        <v>#REF!</v>
      </c>
      <c r="AD1699" s="161" t="e">
        <f t="shared" si="42"/>
        <v>#DIV/0!</v>
      </c>
      <c r="AE1699" s="162" t="e">
        <f t="shared" si="43"/>
        <v>#DIV/0!</v>
      </c>
      <c r="AF1699" s="161" t="e">
        <f>ECB_reconst!#REF!*(AE1699-ECB_reconst!#REF!)</f>
        <v>#REF!</v>
      </c>
      <c r="AG1699" s="162" t="e">
        <f t="shared" si="44"/>
        <v>#REF!</v>
      </c>
    </row>
    <row r="1700" spans="29:33" ht="18.95" hidden="1" customHeight="1" x14ac:dyDescent="0.25">
      <c r="AC1700" s="160" t="e">
        <f>#REF!</f>
        <v>#REF!</v>
      </c>
      <c r="AD1700" s="161" t="e">
        <f t="shared" si="42"/>
        <v>#DIV/0!</v>
      </c>
      <c r="AE1700" s="162" t="e">
        <f t="shared" si="43"/>
        <v>#DIV/0!</v>
      </c>
      <c r="AF1700" s="161" t="e">
        <f>ECB_reconst!#REF!*(AE1700-ECB_reconst!#REF!)</f>
        <v>#REF!</v>
      </c>
      <c r="AG1700" s="162" t="e">
        <f t="shared" si="44"/>
        <v>#REF!</v>
      </c>
    </row>
    <row r="1701" spans="29:33" ht="18.95" hidden="1" customHeight="1" x14ac:dyDescent="0.25">
      <c r="AC1701" s="160" t="e">
        <f>#REF!</f>
        <v>#REF!</v>
      </c>
      <c r="AD1701" s="161" t="e">
        <f t="shared" si="42"/>
        <v>#DIV/0!</v>
      </c>
      <c r="AE1701" s="162" t="e">
        <f t="shared" si="43"/>
        <v>#DIV/0!</v>
      </c>
      <c r="AF1701" s="161" t="e">
        <f>ECB_reconst!#REF!*(AE1701-ECB_reconst!#REF!)</f>
        <v>#REF!</v>
      </c>
      <c r="AG1701" s="162" t="e">
        <f t="shared" si="44"/>
        <v>#REF!</v>
      </c>
    </row>
    <row r="1702" spans="29:33" ht="18.95" hidden="1" customHeight="1" x14ac:dyDescent="0.25">
      <c r="AC1702" s="160" t="e">
        <f>#REF!</f>
        <v>#REF!</v>
      </c>
      <c r="AD1702" s="161" t="e">
        <f t="shared" si="42"/>
        <v>#DIV/0!</v>
      </c>
      <c r="AE1702" s="162" t="e">
        <f t="shared" si="43"/>
        <v>#DIV/0!</v>
      </c>
      <c r="AF1702" s="161" t="e">
        <f>ECB_reconst!#REF!*(AE1702-ECB_reconst!#REF!)</f>
        <v>#REF!</v>
      </c>
      <c r="AG1702" s="162" t="e">
        <f t="shared" si="44"/>
        <v>#REF!</v>
      </c>
    </row>
    <row r="1703" spans="29:33" ht="18.95" hidden="1" customHeight="1" x14ac:dyDescent="0.25">
      <c r="AC1703" s="160" t="e">
        <f>#REF!</f>
        <v>#REF!</v>
      </c>
      <c r="AD1703" s="161" t="e">
        <f t="shared" si="42"/>
        <v>#DIV/0!</v>
      </c>
      <c r="AE1703" s="162" t="e">
        <f t="shared" si="43"/>
        <v>#DIV/0!</v>
      </c>
      <c r="AF1703" s="161" t="e">
        <f>ECB_reconst!#REF!*(AE1703-ECB_reconst!#REF!)</f>
        <v>#REF!</v>
      </c>
      <c r="AG1703" s="162" t="e">
        <f t="shared" si="44"/>
        <v>#REF!</v>
      </c>
    </row>
    <row r="1704" spans="29:33" ht="18.95" hidden="1" customHeight="1" x14ac:dyDescent="0.25">
      <c r="AC1704" s="160" t="e">
        <f>#REF!</f>
        <v>#REF!</v>
      </c>
      <c r="AD1704" s="161" t="e">
        <f t="shared" si="42"/>
        <v>#DIV/0!</v>
      </c>
      <c r="AE1704" s="162" t="e">
        <f t="shared" si="43"/>
        <v>#DIV/0!</v>
      </c>
      <c r="AF1704" s="161" t="e">
        <f>ECB_reconst!#REF!*(AE1704-ECB_reconst!#REF!)</f>
        <v>#REF!</v>
      </c>
      <c r="AG1704" s="162" t="e">
        <f t="shared" si="44"/>
        <v>#REF!</v>
      </c>
    </row>
    <row r="1705" spans="29:33" ht="18.95" hidden="1" customHeight="1" x14ac:dyDescent="0.25">
      <c r="AC1705" s="160" t="e">
        <f>#REF!</f>
        <v>#REF!</v>
      </c>
      <c r="AD1705" s="161" t="e">
        <f t="shared" si="42"/>
        <v>#DIV/0!</v>
      </c>
      <c r="AE1705" s="162" t="e">
        <f t="shared" si="43"/>
        <v>#DIV/0!</v>
      </c>
      <c r="AF1705" s="161" t="e">
        <f>ECB_reconst!#REF!*(AE1705-ECB_reconst!#REF!)</f>
        <v>#REF!</v>
      </c>
      <c r="AG1705" s="162" t="e">
        <f t="shared" si="44"/>
        <v>#REF!</v>
      </c>
    </row>
    <row r="1706" spans="29:33" ht="18.95" hidden="1" customHeight="1" x14ac:dyDescent="0.25">
      <c r="AC1706" s="160" t="e">
        <f>#REF!</f>
        <v>#REF!</v>
      </c>
      <c r="AD1706" s="161" t="e">
        <f t="shared" si="42"/>
        <v>#DIV/0!</v>
      </c>
      <c r="AE1706" s="162" t="e">
        <f t="shared" si="43"/>
        <v>#DIV/0!</v>
      </c>
      <c r="AF1706" s="161" t="e">
        <f>ECB_reconst!#REF!*(AE1706-ECB_reconst!#REF!)</f>
        <v>#REF!</v>
      </c>
      <c r="AG1706" s="162" t="e">
        <f t="shared" si="44"/>
        <v>#REF!</v>
      </c>
    </row>
    <row r="1707" spans="29:33" ht="18.95" hidden="1" customHeight="1" x14ac:dyDescent="0.25">
      <c r="AC1707" s="160" t="e">
        <f>#REF!</f>
        <v>#REF!</v>
      </c>
      <c r="AD1707" s="161" t="e">
        <f t="shared" si="42"/>
        <v>#DIV/0!</v>
      </c>
      <c r="AE1707" s="162" t="e">
        <f t="shared" si="43"/>
        <v>#DIV/0!</v>
      </c>
      <c r="AF1707" s="161" t="e">
        <f>ECB_reconst!#REF!*(AE1707-ECB_reconst!#REF!)</f>
        <v>#REF!</v>
      </c>
      <c r="AG1707" s="162" t="e">
        <f t="shared" si="44"/>
        <v>#REF!</v>
      </c>
    </row>
    <row r="1708" spans="29:33" ht="18.95" hidden="1" customHeight="1" x14ac:dyDescent="0.25">
      <c r="AC1708" s="160" t="e">
        <f>#REF!</f>
        <v>#REF!</v>
      </c>
      <c r="AD1708" s="161" t="e">
        <f t="shared" si="42"/>
        <v>#DIV/0!</v>
      </c>
      <c r="AE1708" s="162" t="e">
        <f t="shared" si="43"/>
        <v>#DIV/0!</v>
      </c>
      <c r="AF1708" s="161" t="e">
        <f>ECB_reconst!#REF!*(AE1708-ECB_reconst!#REF!)</f>
        <v>#REF!</v>
      </c>
      <c r="AG1708" s="162" t="e">
        <f t="shared" si="44"/>
        <v>#REF!</v>
      </c>
    </row>
    <row r="1709" spans="29:33" ht="18.95" hidden="1" customHeight="1" x14ac:dyDescent="0.25">
      <c r="AC1709" s="160" t="e">
        <f>#REF!</f>
        <v>#REF!</v>
      </c>
      <c r="AD1709" s="161" t="e">
        <f t="shared" si="42"/>
        <v>#DIV/0!</v>
      </c>
      <c r="AE1709" s="162" t="e">
        <f t="shared" si="43"/>
        <v>#DIV/0!</v>
      </c>
      <c r="AF1709" s="161" t="e">
        <f>ECB_reconst!#REF!*(AE1709-ECB_reconst!#REF!)</f>
        <v>#REF!</v>
      </c>
      <c r="AG1709" s="162" t="e">
        <f t="shared" si="44"/>
        <v>#REF!</v>
      </c>
    </row>
    <row r="1710" spans="29:33" ht="18.95" hidden="1" customHeight="1" x14ac:dyDescent="0.25">
      <c r="AC1710" s="160" t="e">
        <f>#REF!</f>
        <v>#REF!</v>
      </c>
      <c r="AD1710" s="161" t="e">
        <f t="shared" si="42"/>
        <v>#DIV/0!</v>
      </c>
      <c r="AE1710" s="162" t="e">
        <f t="shared" si="43"/>
        <v>#DIV/0!</v>
      </c>
      <c r="AF1710" s="161" t="e">
        <f>ECB_reconst!#REF!*(AE1710-ECB_reconst!#REF!)</f>
        <v>#REF!</v>
      </c>
      <c r="AG1710" s="162" t="e">
        <f t="shared" si="44"/>
        <v>#REF!</v>
      </c>
    </row>
    <row r="1711" spans="29:33" ht="18.95" hidden="1" customHeight="1" x14ac:dyDescent="0.25">
      <c r="AC1711" s="160" t="e">
        <f>#REF!</f>
        <v>#REF!</v>
      </c>
      <c r="AD1711" s="161" t="e">
        <f t="shared" si="42"/>
        <v>#DIV/0!</v>
      </c>
      <c r="AE1711" s="162" t="e">
        <f t="shared" si="43"/>
        <v>#DIV/0!</v>
      </c>
      <c r="AF1711" s="161" t="e">
        <f>ECB_reconst!#REF!*(AE1711-ECB_reconst!#REF!)</f>
        <v>#REF!</v>
      </c>
      <c r="AG1711" s="162" t="e">
        <f t="shared" si="44"/>
        <v>#REF!</v>
      </c>
    </row>
    <row r="1712" spans="29:33" ht="18.95" hidden="1" customHeight="1" x14ac:dyDescent="0.25">
      <c r="AC1712" s="160" t="e">
        <f>#REF!</f>
        <v>#REF!</v>
      </c>
      <c r="AD1712" s="161" t="e">
        <f t="shared" si="42"/>
        <v>#DIV/0!</v>
      </c>
      <c r="AE1712" s="162" t="e">
        <f t="shared" si="43"/>
        <v>#DIV/0!</v>
      </c>
      <c r="AF1712" s="161" t="e">
        <f>ECB_reconst!#REF!*(AE1712-ECB_reconst!#REF!)</f>
        <v>#REF!</v>
      </c>
      <c r="AG1712" s="162" t="e">
        <f t="shared" si="44"/>
        <v>#REF!</v>
      </c>
    </row>
    <row r="1713" spans="29:33" ht="18.95" hidden="1" customHeight="1" x14ac:dyDescent="0.25">
      <c r="AC1713" s="160" t="e">
        <f>#REF!</f>
        <v>#REF!</v>
      </c>
      <c r="AD1713" s="161" t="e">
        <f t="shared" si="42"/>
        <v>#DIV/0!</v>
      </c>
      <c r="AE1713" s="162" t="e">
        <f t="shared" si="43"/>
        <v>#DIV/0!</v>
      </c>
      <c r="AF1713" s="161" t="e">
        <f>ECB_reconst!#REF!*(AE1713-ECB_reconst!#REF!)</f>
        <v>#REF!</v>
      </c>
      <c r="AG1713" s="162" t="e">
        <f t="shared" si="44"/>
        <v>#REF!</v>
      </c>
    </row>
    <row r="1714" spans="29:33" ht="18.95" hidden="1" customHeight="1" x14ac:dyDescent="0.25">
      <c r="AC1714" s="160" t="e">
        <f>#REF!</f>
        <v>#REF!</v>
      </c>
      <c r="AD1714" s="161" t="e">
        <f t="shared" si="42"/>
        <v>#DIV/0!</v>
      </c>
      <c r="AE1714" s="162" t="e">
        <f t="shared" si="43"/>
        <v>#DIV/0!</v>
      </c>
      <c r="AF1714" s="161" t="e">
        <f>ECB_reconst!#REF!*(AE1714-ECB_reconst!#REF!)</f>
        <v>#REF!</v>
      </c>
      <c r="AG1714" s="162" t="e">
        <f t="shared" si="44"/>
        <v>#REF!</v>
      </c>
    </row>
    <row r="1715" spans="29:33" ht="18.95" hidden="1" customHeight="1" x14ac:dyDescent="0.25">
      <c r="AC1715" s="160" t="e">
        <f>#REF!</f>
        <v>#REF!</v>
      </c>
      <c r="AD1715" s="161" t="e">
        <f t="shared" si="42"/>
        <v>#DIV/0!</v>
      </c>
      <c r="AE1715" s="162" t="e">
        <f t="shared" si="43"/>
        <v>#DIV/0!</v>
      </c>
      <c r="AF1715" s="161" t="e">
        <f>ECB_reconst!#REF!*(AE1715-ECB_reconst!#REF!)</f>
        <v>#REF!</v>
      </c>
      <c r="AG1715" s="162" t="e">
        <f t="shared" si="44"/>
        <v>#REF!</v>
      </c>
    </row>
    <row r="1716" spans="29:33" ht="18.95" hidden="1" customHeight="1" x14ac:dyDescent="0.25">
      <c r="AC1716" s="160" t="e">
        <f>#REF!</f>
        <v>#REF!</v>
      </c>
      <c r="AD1716" s="161" t="e">
        <f t="shared" si="42"/>
        <v>#DIV/0!</v>
      </c>
      <c r="AE1716" s="162" t="e">
        <f t="shared" si="43"/>
        <v>#DIV/0!</v>
      </c>
      <c r="AF1716" s="161" t="e">
        <f>ECB_reconst!#REF!*(AE1716-ECB_reconst!#REF!)</f>
        <v>#REF!</v>
      </c>
      <c r="AG1716" s="162" t="e">
        <f t="shared" si="44"/>
        <v>#REF!</v>
      </c>
    </row>
    <row r="1717" spans="29:33" ht="18.95" hidden="1" customHeight="1" x14ac:dyDescent="0.25">
      <c r="AC1717" s="160" t="e">
        <f>#REF!</f>
        <v>#REF!</v>
      </c>
      <c r="AD1717" s="161" t="e">
        <f t="shared" si="42"/>
        <v>#DIV/0!</v>
      </c>
      <c r="AE1717" s="162" t="e">
        <f t="shared" si="43"/>
        <v>#DIV/0!</v>
      </c>
      <c r="AF1717" s="161" t="e">
        <f>ECB_reconst!#REF!*(AE1717-ECB_reconst!#REF!)</f>
        <v>#REF!</v>
      </c>
      <c r="AG1717" s="162" t="e">
        <f t="shared" si="44"/>
        <v>#REF!</v>
      </c>
    </row>
    <row r="1718" spans="29:33" ht="18.95" hidden="1" customHeight="1" x14ac:dyDescent="0.25">
      <c r="AC1718" s="160" t="e">
        <f>#REF!</f>
        <v>#REF!</v>
      </c>
      <c r="AD1718" s="161" t="e">
        <f t="shared" si="42"/>
        <v>#DIV/0!</v>
      </c>
      <c r="AE1718" s="162" t="e">
        <f t="shared" si="43"/>
        <v>#DIV/0!</v>
      </c>
      <c r="AF1718" s="161" t="e">
        <f>ECB_reconst!#REF!*(AE1718-ECB_reconst!#REF!)</f>
        <v>#REF!</v>
      </c>
      <c r="AG1718" s="162" t="e">
        <f t="shared" si="44"/>
        <v>#REF!</v>
      </c>
    </row>
    <row r="1719" spans="29:33" ht="18.95" hidden="1" customHeight="1" x14ac:dyDescent="0.25">
      <c r="AC1719" s="160" t="e">
        <f>#REF!</f>
        <v>#REF!</v>
      </c>
      <c r="AD1719" s="161" t="e">
        <f t="shared" si="42"/>
        <v>#DIV/0!</v>
      </c>
      <c r="AE1719" s="162" t="e">
        <f t="shared" si="43"/>
        <v>#DIV/0!</v>
      </c>
      <c r="AF1719" s="161" t="e">
        <f>ECB_reconst!#REF!*(AE1719-ECB_reconst!#REF!)</f>
        <v>#REF!</v>
      </c>
      <c r="AG1719" s="162" t="e">
        <f t="shared" si="44"/>
        <v>#REF!</v>
      </c>
    </row>
    <row r="1720" spans="29:33" ht="18.95" hidden="1" customHeight="1" x14ac:dyDescent="0.25">
      <c r="AC1720" s="160" t="e">
        <f>#REF!</f>
        <v>#REF!</v>
      </c>
      <c r="AD1720" s="161" t="e">
        <f t="shared" si="42"/>
        <v>#DIV/0!</v>
      </c>
      <c r="AE1720" s="162" t="e">
        <f t="shared" si="43"/>
        <v>#DIV/0!</v>
      </c>
      <c r="AF1720" s="161" t="e">
        <f>ECB_reconst!#REF!*(AE1720-ECB_reconst!#REF!)</f>
        <v>#REF!</v>
      </c>
      <c r="AG1720" s="162" t="e">
        <f t="shared" si="44"/>
        <v>#REF!</v>
      </c>
    </row>
    <row r="1721" spans="29:33" ht="18.95" hidden="1" customHeight="1" x14ac:dyDescent="0.25">
      <c r="AC1721" s="160" t="e">
        <f>#REF!</f>
        <v>#REF!</v>
      </c>
      <c r="AD1721" s="161" t="e">
        <f t="shared" si="42"/>
        <v>#DIV/0!</v>
      </c>
      <c r="AE1721" s="162" t="e">
        <f t="shared" si="43"/>
        <v>#DIV/0!</v>
      </c>
      <c r="AF1721" s="161" t="e">
        <f>ECB_reconst!#REF!*(AE1721-ECB_reconst!#REF!)</f>
        <v>#REF!</v>
      </c>
      <c r="AG1721" s="162" t="e">
        <f t="shared" si="44"/>
        <v>#REF!</v>
      </c>
    </row>
    <row r="1722" spans="29:33" ht="18.95" hidden="1" customHeight="1" x14ac:dyDescent="0.25">
      <c r="AC1722" s="160" t="e">
        <f>#REF!</f>
        <v>#REF!</v>
      </c>
      <c r="AD1722" s="161" t="e">
        <f t="shared" si="42"/>
        <v>#DIV/0!</v>
      </c>
      <c r="AE1722" s="162" t="e">
        <f t="shared" si="43"/>
        <v>#DIV/0!</v>
      </c>
      <c r="AF1722" s="161" t="e">
        <f>ECB_reconst!#REF!*(AE1722-ECB_reconst!#REF!)</f>
        <v>#REF!</v>
      </c>
      <c r="AG1722" s="162" t="e">
        <f t="shared" si="44"/>
        <v>#REF!</v>
      </c>
    </row>
    <row r="1723" spans="29:33" ht="18.95" hidden="1" customHeight="1" x14ac:dyDescent="0.25">
      <c r="AC1723" s="160" t="e">
        <f>#REF!</f>
        <v>#REF!</v>
      </c>
      <c r="AD1723" s="161" t="e">
        <f t="shared" si="42"/>
        <v>#DIV/0!</v>
      </c>
      <c r="AE1723" s="162" t="e">
        <f t="shared" si="43"/>
        <v>#DIV/0!</v>
      </c>
      <c r="AF1723" s="161" t="e">
        <f>ECB_reconst!#REF!*(AE1723-ECB_reconst!#REF!)</f>
        <v>#REF!</v>
      </c>
      <c r="AG1723" s="162" t="e">
        <f t="shared" si="44"/>
        <v>#REF!</v>
      </c>
    </row>
    <row r="1724" spans="29:33" ht="18.95" hidden="1" customHeight="1" x14ac:dyDescent="0.25">
      <c r="AC1724" s="160" t="e">
        <f>#REF!</f>
        <v>#REF!</v>
      </c>
      <c r="AD1724" s="161" t="e">
        <f t="shared" si="42"/>
        <v>#DIV/0!</v>
      </c>
      <c r="AE1724" s="162" t="e">
        <f t="shared" si="43"/>
        <v>#DIV/0!</v>
      </c>
      <c r="AF1724" s="161" t="e">
        <f>ECB_reconst!#REF!*(AE1724-ECB_reconst!#REF!)</f>
        <v>#REF!</v>
      </c>
      <c r="AG1724" s="162" t="e">
        <f t="shared" si="44"/>
        <v>#REF!</v>
      </c>
    </row>
    <row r="1725" spans="29:33" ht="18.95" hidden="1" customHeight="1" x14ac:dyDescent="0.25">
      <c r="AC1725" s="160" t="e">
        <f>#REF!</f>
        <v>#REF!</v>
      </c>
      <c r="AD1725" s="161" t="e">
        <f t="shared" si="42"/>
        <v>#DIV/0!</v>
      </c>
      <c r="AE1725" s="162" t="e">
        <f t="shared" si="43"/>
        <v>#DIV/0!</v>
      </c>
      <c r="AF1725" s="161" t="e">
        <f>ECB_reconst!#REF!*(AE1725-ECB_reconst!#REF!)</f>
        <v>#REF!</v>
      </c>
      <c r="AG1725" s="162" t="e">
        <f t="shared" si="44"/>
        <v>#REF!</v>
      </c>
    </row>
    <row r="1726" spans="29:33" ht="18.95" hidden="1" customHeight="1" x14ac:dyDescent="0.25">
      <c r="AC1726" s="160" t="e">
        <f>#REF!</f>
        <v>#REF!</v>
      </c>
      <c r="AD1726" s="161" t="e">
        <f t="shared" si="42"/>
        <v>#DIV/0!</v>
      </c>
      <c r="AE1726" s="162" t="e">
        <f t="shared" si="43"/>
        <v>#DIV/0!</v>
      </c>
      <c r="AF1726" s="161" t="e">
        <f>ECB_reconst!#REF!*(AE1726-ECB_reconst!#REF!)</f>
        <v>#REF!</v>
      </c>
      <c r="AG1726" s="162" t="e">
        <f t="shared" si="44"/>
        <v>#REF!</v>
      </c>
    </row>
    <row r="1727" spans="29:33" ht="18.95" hidden="1" customHeight="1" x14ac:dyDescent="0.25">
      <c r="AC1727" s="160" t="e">
        <f>#REF!</f>
        <v>#REF!</v>
      </c>
      <c r="AD1727" s="161" t="e">
        <f t="shared" si="42"/>
        <v>#DIV/0!</v>
      </c>
      <c r="AE1727" s="162" t="e">
        <f t="shared" si="43"/>
        <v>#DIV/0!</v>
      </c>
      <c r="AF1727" s="161" t="e">
        <f>ECB_reconst!#REF!*(AE1727-ECB_reconst!#REF!)</f>
        <v>#REF!</v>
      </c>
      <c r="AG1727" s="162" t="e">
        <f t="shared" si="44"/>
        <v>#REF!</v>
      </c>
    </row>
    <row r="1728" spans="29:33" ht="18.95" hidden="1" customHeight="1" x14ac:dyDescent="0.25">
      <c r="AC1728" s="160" t="e">
        <f>#REF!</f>
        <v>#REF!</v>
      </c>
      <c r="AD1728" s="161" t="e">
        <f t="shared" si="42"/>
        <v>#DIV/0!</v>
      </c>
      <c r="AE1728" s="162" t="e">
        <f t="shared" si="43"/>
        <v>#DIV/0!</v>
      </c>
      <c r="AF1728" s="161" t="e">
        <f>ECB_reconst!#REF!*(AE1728-ECB_reconst!#REF!)</f>
        <v>#REF!</v>
      </c>
      <c r="AG1728" s="162" t="e">
        <f t="shared" si="44"/>
        <v>#REF!</v>
      </c>
    </row>
    <row r="1729" spans="29:33" ht="18.95" hidden="1" customHeight="1" x14ac:dyDescent="0.25">
      <c r="AC1729" s="160" t="e">
        <f>#REF!</f>
        <v>#REF!</v>
      </c>
      <c r="AD1729" s="161" t="e">
        <f t="shared" si="42"/>
        <v>#DIV/0!</v>
      </c>
      <c r="AE1729" s="162" t="e">
        <f t="shared" si="43"/>
        <v>#DIV/0!</v>
      </c>
      <c r="AF1729" s="161" t="e">
        <f>ECB_reconst!#REF!*(AE1729-ECB_reconst!#REF!)</f>
        <v>#REF!</v>
      </c>
      <c r="AG1729" s="162" t="e">
        <f t="shared" si="44"/>
        <v>#REF!</v>
      </c>
    </row>
    <row r="1730" spans="29:33" ht="18.95" hidden="1" customHeight="1" x14ac:dyDescent="0.25">
      <c r="AC1730" s="160" t="e">
        <f>#REF!</f>
        <v>#REF!</v>
      </c>
      <c r="AD1730" s="161" t="e">
        <f t="shared" si="42"/>
        <v>#DIV/0!</v>
      </c>
      <c r="AE1730" s="162" t="e">
        <f t="shared" si="43"/>
        <v>#DIV/0!</v>
      </c>
      <c r="AF1730" s="161" t="e">
        <f>ECB_reconst!#REF!*(AE1730-ECB_reconst!#REF!)</f>
        <v>#REF!</v>
      </c>
      <c r="AG1730" s="162" t="e">
        <f t="shared" si="44"/>
        <v>#REF!</v>
      </c>
    </row>
    <row r="1731" spans="29:33" ht="18.95" hidden="1" customHeight="1" x14ac:dyDescent="0.25">
      <c r="AC1731" s="160" t="e">
        <f>#REF!</f>
        <v>#REF!</v>
      </c>
      <c r="AD1731" s="161" t="e">
        <f t="shared" si="42"/>
        <v>#DIV/0!</v>
      </c>
      <c r="AE1731" s="162" t="e">
        <f t="shared" si="43"/>
        <v>#DIV/0!</v>
      </c>
      <c r="AF1731" s="161" t="e">
        <f>ECB_reconst!#REF!*(AE1731-ECB_reconst!#REF!)</f>
        <v>#REF!</v>
      </c>
      <c r="AG1731" s="162" t="e">
        <f t="shared" si="44"/>
        <v>#REF!</v>
      </c>
    </row>
    <row r="1732" spans="29:33" ht="18.95" hidden="1" customHeight="1" x14ac:dyDescent="0.25">
      <c r="AC1732" s="160" t="e">
        <f>#REF!</f>
        <v>#REF!</v>
      </c>
      <c r="AD1732" s="161" t="e">
        <f t="shared" si="42"/>
        <v>#DIV/0!</v>
      </c>
      <c r="AE1732" s="162" t="e">
        <f t="shared" si="43"/>
        <v>#DIV/0!</v>
      </c>
      <c r="AF1732" s="161" t="e">
        <f>ECB_reconst!#REF!*(AE1732-ECB_reconst!#REF!)</f>
        <v>#REF!</v>
      </c>
      <c r="AG1732" s="162" t="e">
        <f t="shared" si="44"/>
        <v>#REF!</v>
      </c>
    </row>
    <row r="1733" spans="29:33" ht="18.95" hidden="1" customHeight="1" x14ac:dyDescent="0.25">
      <c r="AC1733" s="160" t="e">
        <f>#REF!</f>
        <v>#REF!</v>
      </c>
      <c r="AD1733" s="161" t="e">
        <f t="shared" si="42"/>
        <v>#DIV/0!</v>
      </c>
      <c r="AE1733" s="162" t="e">
        <f t="shared" si="43"/>
        <v>#DIV/0!</v>
      </c>
      <c r="AF1733" s="161" t="e">
        <f>ECB_reconst!#REF!*(AE1733-ECB_reconst!#REF!)</f>
        <v>#REF!</v>
      </c>
      <c r="AG1733" s="162" t="e">
        <f t="shared" si="44"/>
        <v>#REF!</v>
      </c>
    </row>
    <row r="1734" spans="29:33" ht="18.95" hidden="1" customHeight="1" x14ac:dyDescent="0.25">
      <c r="AC1734" s="160" t="e">
        <f>#REF!</f>
        <v>#REF!</v>
      </c>
      <c r="AD1734" s="161" t="e">
        <f t="shared" si="42"/>
        <v>#DIV/0!</v>
      </c>
      <c r="AE1734" s="162" t="e">
        <f t="shared" si="43"/>
        <v>#DIV/0!</v>
      </c>
      <c r="AF1734" s="161" t="e">
        <f>ECB_reconst!#REF!*(AE1734-ECB_reconst!#REF!)</f>
        <v>#REF!</v>
      </c>
      <c r="AG1734" s="162" t="e">
        <f t="shared" si="44"/>
        <v>#REF!</v>
      </c>
    </row>
    <row r="1735" spans="29:33" ht="18.95" hidden="1" customHeight="1" x14ac:dyDescent="0.25">
      <c r="AC1735" s="160" t="e">
        <f>#REF!</f>
        <v>#REF!</v>
      </c>
      <c r="AD1735" s="161" t="e">
        <f t="shared" si="42"/>
        <v>#DIV/0!</v>
      </c>
      <c r="AE1735" s="162" t="e">
        <f t="shared" si="43"/>
        <v>#DIV/0!</v>
      </c>
      <c r="AF1735" s="161" t="e">
        <f>ECB_reconst!#REF!*(AE1735-ECB_reconst!#REF!)</f>
        <v>#REF!</v>
      </c>
      <c r="AG1735" s="162" t="e">
        <f t="shared" si="44"/>
        <v>#REF!</v>
      </c>
    </row>
    <row r="1736" spans="29:33" ht="18.95" hidden="1" customHeight="1" x14ac:dyDescent="0.25">
      <c r="AC1736" s="160" t="e">
        <f>#REF!</f>
        <v>#REF!</v>
      </c>
      <c r="AD1736" s="161" t="e">
        <f t="shared" si="42"/>
        <v>#DIV/0!</v>
      </c>
      <c r="AE1736" s="162" t="e">
        <f t="shared" si="43"/>
        <v>#DIV/0!</v>
      </c>
      <c r="AF1736" s="161" t="e">
        <f>ECB_reconst!#REF!*(AE1736-ECB_reconst!#REF!)</f>
        <v>#REF!</v>
      </c>
      <c r="AG1736" s="162" t="e">
        <f t="shared" si="44"/>
        <v>#REF!</v>
      </c>
    </row>
    <row r="1737" spans="29:33" ht="18.95" hidden="1" customHeight="1" x14ac:dyDescent="0.25">
      <c r="AC1737" s="160" t="e">
        <f>#REF!</f>
        <v>#REF!</v>
      </c>
      <c r="AD1737" s="161" t="e">
        <f t="shared" si="42"/>
        <v>#DIV/0!</v>
      </c>
      <c r="AE1737" s="162" t="e">
        <f t="shared" si="43"/>
        <v>#DIV/0!</v>
      </c>
      <c r="AF1737" s="161" t="e">
        <f>ECB_reconst!#REF!*(AE1737-ECB_reconst!#REF!)</f>
        <v>#REF!</v>
      </c>
      <c r="AG1737" s="162" t="e">
        <f t="shared" si="44"/>
        <v>#REF!</v>
      </c>
    </row>
    <row r="1738" spans="29:33" ht="18.95" hidden="1" customHeight="1" x14ac:dyDescent="0.25">
      <c r="AC1738" s="160" t="e">
        <f>#REF!</f>
        <v>#REF!</v>
      </c>
      <c r="AD1738" s="161" t="e">
        <f t="shared" si="42"/>
        <v>#DIV/0!</v>
      </c>
      <c r="AE1738" s="162" t="e">
        <f t="shared" si="43"/>
        <v>#DIV/0!</v>
      </c>
      <c r="AF1738" s="161" t="e">
        <f>ECB_reconst!#REF!*(AE1738-ECB_reconst!#REF!)</f>
        <v>#REF!</v>
      </c>
      <c r="AG1738" s="162" t="e">
        <f t="shared" si="44"/>
        <v>#REF!</v>
      </c>
    </row>
    <row r="1739" spans="29:33" ht="18.95" hidden="1" customHeight="1" x14ac:dyDescent="0.25">
      <c r="AC1739" s="160" t="e">
        <f>#REF!</f>
        <v>#REF!</v>
      </c>
      <c r="AD1739" s="161" t="e">
        <f t="shared" si="42"/>
        <v>#DIV/0!</v>
      </c>
      <c r="AE1739" s="162" t="e">
        <f t="shared" si="43"/>
        <v>#DIV/0!</v>
      </c>
      <c r="AF1739" s="161" t="e">
        <f>ECB_reconst!#REF!*(AE1739-ECB_reconst!#REF!)</f>
        <v>#REF!</v>
      </c>
      <c r="AG1739" s="162" t="e">
        <f t="shared" si="44"/>
        <v>#REF!</v>
      </c>
    </row>
    <row r="1740" spans="29:33" ht="18.95" hidden="1" customHeight="1" x14ac:dyDescent="0.25">
      <c r="AC1740" s="160" t="e">
        <f>#REF!</f>
        <v>#REF!</v>
      </c>
      <c r="AD1740" s="161" t="e">
        <f t="shared" si="42"/>
        <v>#DIV/0!</v>
      </c>
      <c r="AE1740" s="162" t="e">
        <f t="shared" si="43"/>
        <v>#DIV/0!</v>
      </c>
      <c r="AF1740" s="161" t="e">
        <f>ECB_reconst!#REF!*(AE1740-ECB_reconst!#REF!)</f>
        <v>#REF!</v>
      </c>
      <c r="AG1740" s="162" t="e">
        <f t="shared" si="44"/>
        <v>#REF!</v>
      </c>
    </row>
    <row r="1741" spans="29:33" ht="18.95" hidden="1" customHeight="1" x14ac:dyDescent="0.25">
      <c r="AC1741" s="160" t="e">
        <f>#REF!</f>
        <v>#REF!</v>
      </c>
      <c r="AD1741" s="161" t="e">
        <f t="shared" si="42"/>
        <v>#DIV/0!</v>
      </c>
      <c r="AE1741" s="162" t="e">
        <f t="shared" si="43"/>
        <v>#DIV/0!</v>
      </c>
      <c r="AF1741" s="161" t="e">
        <f>ECB_reconst!#REF!*(AE1741-ECB_reconst!#REF!)</f>
        <v>#REF!</v>
      </c>
      <c r="AG1741" s="162" t="e">
        <f t="shared" si="44"/>
        <v>#REF!</v>
      </c>
    </row>
    <row r="1742" spans="29:33" ht="18.95" hidden="1" customHeight="1" x14ac:dyDescent="0.25">
      <c r="AC1742" s="160" t="e">
        <f>#REF!</f>
        <v>#REF!</v>
      </c>
      <c r="AD1742" s="161" t="e">
        <f t="shared" si="42"/>
        <v>#DIV/0!</v>
      </c>
      <c r="AE1742" s="162" t="e">
        <f t="shared" si="43"/>
        <v>#DIV/0!</v>
      </c>
      <c r="AF1742" s="161" t="e">
        <f>ECB_reconst!#REF!*(AE1742-ECB_reconst!#REF!)</f>
        <v>#REF!</v>
      </c>
      <c r="AG1742" s="162" t="e">
        <f t="shared" si="44"/>
        <v>#REF!</v>
      </c>
    </row>
    <row r="1743" spans="29:33" ht="18.95" hidden="1" customHeight="1" x14ac:dyDescent="0.25">
      <c r="AC1743" s="160" t="e">
        <f>#REF!</f>
        <v>#REF!</v>
      </c>
      <c r="AD1743" s="161" t="e">
        <f t="shared" si="42"/>
        <v>#DIV/0!</v>
      </c>
      <c r="AE1743" s="162" t="e">
        <f t="shared" si="43"/>
        <v>#DIV/0!</v>
      </c>
      <c r="AF1743" s="161" t="e">
        <f>ECB_reconst!#REF!*(AE1743-ECB_reconst!#REF!)</f>
        <v>#REF!</v>
      </c>
      <c r="AG1743" s="162" t="e">
        <f t="shared" si="44"/>
        <v>#REF!</v>
      </c>
    </row>
    <row r="1744" spans="29:33" ht="18.95" hidden="1" customHeight="1" x14ac:dyDescent="0.25">
      <c r="AC1744" s="160" t="e">
        <f>#REF!</f>
        <v>#REF!</v>
      </c>
      <c r="AD1744" s="161" t="e">
        <f t="shared" si="42"/>
        <v>#DIV/0!</v>
      </c>
      <c r="AE1744" s="162" t="e">
        <f t="shared" si="43"/>
        <v>#DIV/0!</v>
      </c>
      <c r="AF1744" s="161" t="e">
        <f>ECB_reconst!#REF!*(AE1744-ECB_reconst!#REF!)</f>
        <v>#REF!</v>
      </c>
      <c r="AG1744" s="162" t="e">
        <f t="shared" si="44"/>
        <v>#REF!</v>
      </c>
    </row>
    <row r="1745" spans="29:33" ht="18.95" hidden="1" customHeight="1" x14ac:dyDescent="0.25">
      <c r="AC1745" s="160" t="e">
        <f>#REF!</f>
        <v>#REF!</v>
      </c>
      <c r="AD1745" s="161" t="e">
        <f t="shared" si="42"/>
        <v>#DIV/0!</v>
      </c>
      <c r="AE1745" s="162" t="e">
        <f t="shared" si="43"/>
        <v>#DIV/0!</v>
      </c>
      <c r="AF1745" s="161" t="e">
        <f>ECB_reconst!#REF!*(AE1745-ECB_reconst!#REF!)</f>
        <v>#REF!</v>
      </c>
      <c r="AG1745" s="162" t="e">
        <f t="shared" si="44"/>
        <v>#REF!</v>
      </c>
    </row>
    <row r="1746" spans="29:33" ht="18.95" hidden="1" customHeight="1" x14ac:dyDescent="0.25">
      <c r="AC1746" s="160" t="e">
        <f>#REF!</f>
        <v>#REF!</v>
      </c>
      <c r="AD1746" s="161" t="e">
        <f t="shared" si="42"/>
        <v>#DIV/0!</v>
      </c>
      <c r="AE1746" s="162" t="e">
        <f t="shared" si="43"/>
        <v>#DIV/0!</v>
      </c>
      <c r="AF1746" s="161" t="e">
        <f>ECB_reconst!#REF!*(AE1746-ECB_reconst!#REF!)</f>
        <v>#REF!</v>
      </c>
      <c r="AG1746" s="162" t="e">
        <f t="shared" si="44"/>
        <v>#REF!</v>
      </c>
    </row>
    <row r="1747" spans="29:33" ht="18.95" hidden="1" customHeight="1" x14ac:dyDescent="0.25">
      <c r="AC1747" s="160" t="e">
        <f>#REF!</f>
        <v>#REF!</v>
      </c>
      <c r="AD1747" s="161" t="e">
        <f t="shared" si="42"/>
        <v>#DIV/0!</v>
      </c>
      <c r="AE1747" s="162" t="e">
        <f t="shared" si="43"/>
        <v>#DIV/0!</v>
      </c>
      <c r="AF1747" s="161" t="e">
        <f>ECB_reconst!#REF!*(AE1747-ECB_reconst!#REF!)</f>
        <v>#REF!</v>
      </c>
      <c r="AG1747" s="162" t="e">
        <f t="shared" si="44"/>
        <v>#REF!</v>
      </c>
    </row>
    <row r="1748" spans="29:33" ht="18.95" hidden="1" customHeight="1" x14ac:dyDescent="0.25">
      <c r="AC1748" s="160" t="e">
        <f>#REF!</f>
        <v>#REF!</v>
      </c>
      <c r="AD1748" s="161" t="e">
        <f t="shared" si="42"/>
        <v>#DIV/0!</v>
      </c>
      <c r="AE1748" s="162" t="e">
        <f t="shared" si="43"/>
        <v>#DIV/0!</v>
      </c>
      <c r="AF1748" s="161" t="e">
        <f>ECB_reconst!#REF!*(AE1748-ECB_reconst!#REF!)</f>
        <v>#REF!</v>
      </c>
      <c r="AG1748" s="162" t="e">
        <f t="shared" si="44"/>
        <v>#REF!</v>
      </c>
    </row>
    <row r="1749" spans="29:33" ht="18.95" hidden="1" customHeight="1" x14ac:dyDescent="0.25">
      <c r="AC1749" s="160" t="e">
        <f>#REF!</f>
        <v>#REF!</v>
      </c>
      <c r="AD1749" s="161" t="e">
        <f t="shared" si="42"/>
        <v>#DIV/0!</v>
      </c>
      <c r="AE1749" s="162" t="e">
        <f t="shared" si="43"/>
        <v>#DIV/0!</v>
      </c>
      <c r="AF1749" s="161" t="e">
        <f>ECB_reconst!#REF!*(AE1749-ECB_reconst!#REF!)</f>
        <v>#REF!</v>
      </c>
      <c r="AG1749" s="162" t="e">
        <f t="shared" si="44"/>
        <v>#REF!</v>
      </c>
    </row>
    <row r="1750" spans="29:33" ht="18.95" hidden="1" customHeight="1" x14ac:dyDescent="0.25">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95" hidden="1" customHeight="1" x14ac:dyDescent="0.25">
      <c r="AC1751" s="160" t="e">
        <f>#REF!</f>
        <v>#REF!</v>
      </c>
      <c r="AD1751" s="161" t="e">
        <f t="shared" si="45"/>
        <v>#DIV/0!</v>
      </c>
      <c r="AE1751" s="162" t="e">
        <f t="shared" si="46"/>
        <v>#DIV/0!</v>
      </c>
      <c r="AF1751" s="161" t="e">
        <f>ECB_reconst!#REF!*(AE1751-ECB_reconst!#REF!)</f>
        <v>#REF!</v>
      </c>
      <c r="AG1751" s="162" t="e">
        <f t="shared" si="47"/>
        <v>#REF!</v>
      </c>
    </row>
    <row r="1752" spans="29:33" ht="18.95" hidden="1" customHeight="1" x14ac:dyDescent="0.25">
      <c r="AC1752" s="160" t="e">
        <f>#REF!</f>
        <v>#REF!</v>
      </c>
      <c r="AD1752" s="161" t="e">
        <f t="shared" si="45"/>
        <v>#DIV/0!</v>
      </c>
      <c r="AE1752" s="162" t="e">
        <f t="shared" si="46"/>
        <v>#DIV/0!</v>
      </c>
      <c r="AF1752" s="161" t="e">
        <f>ECB_reconst!#REF!*(AE1752-ECB_reconst!#REF!)</f>
        <v>#REF!</v>
      </c>
      <c r="AG1752" s="162" t="e">
        <f t="shared" si="47"/>
        <v>#REF!</v>
      </c>
    </row>
    <row r="1753" spans="29:33" ht="18.95" hidden="1" customHeight="1" x14ac:dyDescent="0.25">
      <c r="AC1753" s="160" t="e">
        <f>#REF!</f>
        <v>#REF!</v>
      </c>
      <c r="AD1753" s="161" t="e">
        <f t="shared" si="45"/>
        <v>#DIV/0!</v>
      </c>
      <c r="AE1753" s="162" t="e">
        <f t="shared" si="46"/>
        <v>#DIV/0!</v>
      </c>
      <c r="AF1753" s="161" t="e">
        <f>ECB_reconst!#REF!*(AE1753-ECB_reconst!#REF!)</f>
        <v>#REF!</v>
      </c>
      <c r="AG1753" s="162" t="e">
        <f t="shared" si="47"/>
        <v>#REF!</v>
      </c>
    </row>
    <row r="1754" spans="29:33" ht="18.95" hidden="1" customHeight="1" x14ac:dyDescent="0.25">
      <c r="AC1754" s="160" t="e">
        <f>#REF!</f>
        <v>#REF!</v>
      </c>
      <c r="AD1754" s="161" t="e">
        <f t="shared" si="45"/>
        <v>#DIV/0!</v>
      </c>
      <c r="AE1754" s="162" t="e">
        <f t="shared" si="46"/>
        <v>#DIV/0!</v>
      </c>
      <c r="AF1754" s="161" t="e">
        <f>ECB_reconst!#REF!*(AE1754-ECB_reconst!#REF!)</f>
        <v>#REF!</v>
      </c>
      <c r="AG1754" s="162" t="e">
        <f t="shared" si="47"/>
        <v>#REF!</v>
      </c>
    </row>
    <row r="1755" spans="29:33" ht="18.95" hidden="1" customHeight="1" x14ac:dyDescent="0.25">
      <c r="AC1755" s="160" t="e">
        <f>#REF!</f>
        <v>#REF!</v>
      </c>
      <c r="AD1755" s="161" t="e">
        <f t="shared" si="45"/>
        <v>#DIV/0!</v>
      </c>
      <c r="AE1755" s="162" t="e">
        <f t="shared" si="46"/>
        <v>#DIV/0!</v>
      </c>
      <c r="AF1755" s="161" t="e">
        <f>ECB_reconst!#REF!*(AE1755-ECB_reconst!#REF!)</f>
        <v>#REF!</v>
      </c>
      <c r="AG1755" s="162" t="e">
        <f t="shared" si="47"/>
        <v>#REF!</v>
      </c>
    </row>
    <row r="1756" spans="29:33" ht="18.95" hidden="1" customHeight="1" x14ac:dyDescent="0.25">
      <c r="AC1756" s="160" t="e">
        <f>#REF!</f>
        <v>#REF!</v>
      </c>
      <c r="AD1756" s="161" t="e">
        <f t="shared" si="45"/>
        <v>#DIV/0!</v>
      </c>
      <c r="AE1756" s="162" t="e">
        <f t="shared" si="46"/>
        <v>#DIV/0!</v>
      </c>
      <c r="AF1756" s="161" t="e">
        <f>ECB_reconst!#REF!*(AE1756-ECB_reconst!#REF!)</f>
        <v>#REF!</v>
      </c>
      <c r="AG1756" s="162" t="e">
        <f t="shared" si="47"/>
        <v>#REF!</v>
      </c>
    </row>
    <row r="1757" spans="29:33" ht="18.95" hidden="1" customHeight="1" x14ac:dyDescent="0.25">
      <c r="AC1757" s="160" t="e">
        <f>#REF!</f>
        <v>#REF!</v>
      </c>
      <c r="AD1757" s="161" t="e">
        <f t="shared" si="45"/>
        <v>#DIV/0!</v>
      </c>
      <c r="AE1757" s="162" t="e">
        <f t="shared" si="46"/>
        <v>#DIV/0!</v>
      </c>
      <c r="AF1757" s="161" t="e">
        <f>ECB_reconst!#REF!*(AE1757-ECB_reconst!#REF!)</f>
        <v>#REF!</v>
      </c>
      <c r="AG1757" s="162" t="e">
        <f t="shared" si="47"/>
        <v>#REF!</v>
      </c>
    </row>
    <row r="1758" spans="29:33" ht="18.95" hidden="1" customHeight="1" x14ac:dyDescent="0.25">
      <c r="AC1758" s="160" t="e">
        <f>#REF!</f>
        <v>#REF!</v>
      </c>
      <c r="AD1758" s="161" t="e">
        <f t="shared" si="45"/>
        <v>#DIV/0!</v>
      </c>
      <c r="AE1758" s="162" t="e">
        <f t="shared" si="46"/>
        <v>#DIV/0!</v>
      </c>
      <c r="AF1758" s="161" t="e">
        <f>ECB_reconst!#REF!*(AE1758-ECB_reconst!#REF!)</f>
        <v>#REF!</v>
      </c>
      <c r="AG1758" s="162" t="e">
        <f t="shared" si="47"/>
        <v>#REF!</v>
      </c>
    </row>
    <row r="1759" spans="29:33" ht="18.95" hidden="1" customHeight="1" x14ac:dyDescent="0.25">
      <c r="AC1759" s="160" t="e">
        <f>#REF!</f>
        <v>#REF!</v>
      </c>
      <c r="AD1759" s="161" t="e">
        <f t="shared" si="45"/>
        <v>#DIV/0!</v>
      </c>
      <c r="AE1759" s="162" t="e">
        <f t="shared" si="46"/>
        <v>#DIV/0!</v>
      </c>
      <c r="AF1759" s="161" t="e">
        <f>ECB_reconst!#REF!*(AE1759-ECB_reconst!#REF!)</f>
        <v>#REF!</v>
      </c>
      <c r="AG1759" s="162" t="e">
        <f t="shared" si="47"/>
        <v>#REF!</v>
      </c>
    </row>
    <row r="1760" spans="29:33" ht="18.95" hidden="1" customHeight="1" x14ac:dyDescent="0.25">
      <c r="AC1760" s="160" t="e">
        <f>#REF!</f>
        <v>#REF!</v>
      </c>
      <c r="AD1760" s="161" t="e">
        <f t="shared" si="45"/>
        <v>#DIV/0!</v>
      </c>
      <c r="AE1760" s="162" t="e">
        <f t="shared" si="46"/>
        <v>#DIV/0!</v>
      </c>
      <c r="AF1760" s="161" t="e">
        <f>ECB_reconst!#REF!*(AE1760-ECB_reconst!#REF!)</f>
        <v>#REF!</v>
      </c>
      <c r="AG1760" s="162" t="e">
        <f t="shared" si="47"/>
        <v>#REF!</v>
      </c>
    </row>
    <row r="1761" spans="29:33" ht="18.95" hidden="1" customHeight="1" x14ac:dyDescent="0.25">
      <c r="AC1761" s="160" t="e">
        <f>#REF!</f>
        <v>#REF!</v>
      </c>
      <c r="AD1761" s="161" t="e">
        <f t="shared" si="45"/>
        <v>#DIV/0!</v>
      </c>
      <c r="AE1761" s="162" t="e">
        <f t="shared" si="46"/>
        <v>#DIV/0!</v>
      </c>
      <c r="AF1761" s="161" t="e">
        <f>ECB_reconst!#REF!*(AE1761-ECB_reconst!#REF!)</f>
        <v>#REF!</v>
      </c>
      <c r="AG1761" s="162" t="e">
        <f t="shared" si="47"/>
        <v>#REF!</v>
      </c>
    </row>
    <row r="1762" spans="29:33" ht="18.95" hidden="1" customHeight="1" x14ac:dyDescent="0.25">
      <c r="AC1762" s="160" t="e">
        <f>#REF!</f>
        <v>#REF!</v>
      </c>
      <c r="AD1762" s="161" t="e">
        <f t="shared" si="45"/>
        <v>#DIV/0!</v>
      </c>
      <c r="AE1762" s="162" t="e">
        <f t="shared" si="46"/>
        <v>#DIV/0!</v>
      </c>
      <c r="AF1762" s="161" t="e">
        <f>ECB_reconst!#REF!*(AE1762-ECB_reconst!#REF!)</f>
        <v>#REF!</v>
      </c>
      <c r="AG1762" s="162" t="e">
        <f t="shared" si="47"/>
        <v>#REF!</v>
      </c>
    </row>
    <row r="1763" spans="29:33" ht="18.95" hidden="1" customHeight="1" x14ac:dyDescent="0.25">
      <c r="AC1763" s="160" t="e">
        <f>#REF!</f>
        <v>#REF!</v>
      </c>
      <c r="AD1763" s="161" t="e">
        <f t="shared" si="45"/>
        <v>#DIV/0!</v>
      </c>
      <c r="AE1763" s="162" t="e">
        <f t="shared" si="46"/>
        <v>#DIV/0!</v>
      </c>
      <c r="AF1763" s="161" t="e">
        <f>ECB_reconst!#REF!*(AE1763-ECB_reconst!#REF!)</f>
        <v>#REF!</v>
      </c>
      <c r="AG1763" s="162" t="e">
        <f t="shared" si="47"/>
        <v>#REF!</v>
      </c>
    </row>
    <row r="1764" spans="29:33" ht="18.95" hidden="1" customHeight="1" x14ac:dyDescent="0.25">
      <c r="AC1764" s="160" t="e">
        <f>#REF!</f>
        <v>#REF!</v>
      </c>
      <c r="AD1764" s="161" t="e">
        <f t="shared" si="45"/>
        <v>#DIV/0!</v>
      </c>
      <c r="AE1764" s="162" t="e">
        <f t="shared" si="46"/>
        <v>#DIV/0!</v>
      </c>
      <c r="AF1764" s="161" t="e">
        <f>ECB_reconst!#REF!*(AE1764-ECB_reconst!#REF!)</f>
        <v>#REF!</v>
      </c>
      <c r="AG1764" s="162" t="e">
        <f t="shared" si="47"/>
        <v>#REF!</v>
      </c>
    </row>
    <row r="1765" spans="29:33" ht="18.95" hidden="1" customHeight="1" x14ac:dyDescent="0.25">
      <c r="AC1765" s="160" t="e">
        <f>#REF!</f>
        <v>#REF!</v>
      </c>
      <c r="AD1765" s="161" t="e">
        <f t="shared" si="45"/>
        <v>#DIV/0!</v>
      </c>
      <c r="AE1765" s="162" t="e">
        <f t="shared" si="46"/>
        <v>#DIV/0!</v>
      </c>
      <c r="AF1765" s="161" t="e">
        <f>ECB_reconst!#REF!*(AE1765-ECB_reconst!#REF!)</f>
        <v>#REF!</v>
      </c>
      <c r="AG1765" s="162" t="e">
        <f t="shared" si="47"/>
        <v>#REF!</v>
      </c>
    </row>
    <row r="1766" spans="29:33" ht="18.95" hidden="1" customHeight="1" x14ac:dyDescent="0.25">
      <c r="AC1766" s="160" t="e">
        <f>#REF!</f>
        <v>#REF!</v>
      </c>
      <c r="AD1766" s="161" t="e">
        <f t="shared" si="45"/>
        <v>#DIV/0!</v>
      </c>
      <c r="AE1766" s="162" t="e">
        <f t="shared" si="46"/>
        <v>#DIV/0!</v>
      </c>
      <c r="AF1766" s="161" t="e">
        <f>ECB_reconst!#REF!*(AE1766-ECB_reconst!#REF!)</f>
        <v>#REF!</v>
      </c>
      <c r="AG1766" s="162" t="e">
        <f t="shared" si="47"/>
        <v>#REF!</v>
      </c>
    </row>
    <row r="1767" spans="29:33" ht="18.95" hidden="1" customHeight="1" x14ac:dyDescent="0.25">
      <c r="AC1767" s="160" t="e">
        <f>#REF!</f>
        <v>#REF!</v>
      </c>
      <c r="AD1767" s="161" t="e">
        <f t="shared" si="45"/>
        <v>#DIV/0!</v>
      </c>
      <c r="AE1767" s="162" t="e">
        <f t="shared" si="46"/>
        <v>#DIV/0!</v>
      </c>
      <c r="AF1767" s="161" t="e">
        <f>ECB_reconst!#REF!*(AE1767-ECB_reconst!#REF!)</f>
        <v>#REF!</v>
      </c>
      <c r="AG1767" s="162" t="e">
        <f t="shared" si="47"/>
        <v>#REF!</v>
      </c>
    </row>
    <row r="1768" spans="29:33" ht="18.95" hidden="1" customHeight="1" x14ac:dyDescent="0.25">
      <c r="AC1768" s="160" t="e">
        <f>#REF!</f>
        <v>#REF!</v>
      </c>
      <c r="AD1768" s="161" t="e">
        <f t="shared" si="45"/>
        <v>#DIV/0!</v>
      </c>
      <c r="AE1768" s="162" t="e">
        <f t="shared" si="46"/>
        <v>#DIV/0!</v>
      </c>
      <c r="AF1768" s="161" t="e">
        <f>ECB_reconst!#REF!*(AE1768-ECB_reconst!#REF!)</f>
        <v>#REF!</v>
      </c>
      <c r="AG1768" s="162" t="e">
        <f t="shared" si="47"/>
        <v>#REF!</v>
      </c>
    </row>
    <row r="1769" spans="29:33" ht="18.95" hidden="1" customHeight="1" x14ac:dyDescent="0.25">
      <c r="AC1769" s="160" t="e">
        <f>#REF!</f>
        <v>#REF!</v>
      </c>
      <c r="AD1769" s="161" t="e">
        <f t="shared" si="45"/>
        <v>#DIV/0!</v>
      </c>
      <c r="AE1769" s="162" t="e">
        <f t="shared" si="46"/>
        <v>#DIV/0!</v>
      </c>
      <c r="AF1769" s="161" t="e">
        <f>ECB_reconst!#REF!*(AE1769-ECB_reconst!#REF!)</f>
        <v>#REF!</v>
      </c>
      <c r="AG1769" s="162" t="e">
        <f t="shared" si="47"/>
        <v>#REF!</v>
      </c>
    </row>
    <row r="1770" spans="29:33" ht="18.95" hidden="1" customHeight="1" x14ac:dyDescent="0.25">
      <c r="AC1770" s="160" t="e">
        <f>#REF!</f>
        <v>#REF!</v>
      </c>
      <c r="AD1770" s="161" t="e">
        <f t="shared" si="45"/>
        <v>#DIV/0!</v>
      </c>
      <c r="AE1770" s="162" t="e">
        <f t="shared" si="46"/>
        <v>#DIV/0!</v>
      </c>
      <c r="AF1770" s="161" t="e">
        <f>ECB_reconst!#REF!*(AE1770-ECB_reconst!#REF!)</f>
        <v>#REF!</v>
      </c>
      <c r="AG1770" s="162" t="e">
        <f t="shared" si="47"/>
        <v>#REF!</v>
      </c>
    </row>
    <row r="1771" spans="29:33" ht="18.95" hidden="1" customHeight="1" x14ac:dyDescent="0.25">
      <c r="AC1771" s="160" t="e">
        <f>#REF!</f>
        <v>#REF!</v>
      </c>
      <c r="AD1771" s="161" t="e">
        <f t="shared" si="45"/>
        <v>#DIV/0!</v>
      </c>
      <c r="AE1771" s="162" t="e">
        <f t="shared" si="46"/>
        <v>#DIV/0!</v>
      </c>
      <c r="AF1771" s="161" t="e">
        <f>ECB_reconst!#REF!*(AE1771-ECB_reconst!#REF!)</f>
        <v>#REF!</v>
      </c>
      <c r="AG1771" s="162" t="e">
        <f t="shared" si="47"/>
        <v>#REF!</v>
      </c>
    </row>
    <row r="1772" spans="29:33" ht="18.95" hidden="1" customHeight="1" x14ac:dyDescent="0.25">
      <c r="AC1772" s="160" t="e">
        <f>#REF!</f>
        <v>#REF!</v>
      </c>
      <c r="AD1772" s="161" t="e">
        <f t="shared" si="45"/>
        <v>#DIV/0!</v>
      </c>
      <c r="AE1772" s="162" t="e">
        <f t="shared" si="46"/>
        <v>#DIV/0!</v>
      </c>
      <c r="AF1772" s="161" t="e">
        <f>ECB_reconst!#REF!*(AE1772-ECB_reconst!#REF!)</f>
        <v>#REF!</v>
      </c>
      <c r="AG1772" s="162" t="e">
        <f t="shared" si="47"/>
        <v>#REF!</v>
      </c>
    </row>
    <row r="1773" spans="29:33" ht="18.95" hidden="1" customHeight="1" x14ac:dyDescent="0.25">
      <c r="AC1773" s="160" t="e">
        <f>#REF!</f>
        <v>#REF!</v>
      </c>
      <c r="AD1773" s="161" t="e">
        <f t="shared" si="45"/>
        <v>#DIV/0!</v>
      </c>
      <c r="AE1773" s="162" t="e">
        <f t="shared" si="46"/>
        <v>#DIV/0!</v>
      </c>
      <c r="AF1773" s="161" t="e">
        <f>ECB_reconst!#REF!*(AE1773-ECB_reconst!#REF!)</f>
        <v>#REF!</v>
      </c>
      <c r="AG1773" s="162" t="e">
        <f t="shared" si="47"/>
        <v>#REF!</v>
      </c>
    </row>
    <row r="1774" spans="29:33" ht="18.95" hidden="1" customHeight="1" x14ac:dyDescent="0.25">
      <c r="AC1774" s="160" t="e">
        <f>#REF!</f>
        <v>#REF!</v>
      </c>
      <c r="AD1774" s="161" t="e">
        <f t="shared" si="45"/>
        <v>#DIV/0!</v>
      </c>
      <c r="AE1774" s="162" t="e">
        <f t="shared" si="46"/>
        <v>#DIV/0!</v>
      </c>
      <c r="AF1774" s="161" t="e">
        <f>ECB_reconst!#REF!*(AE1774-ECB_reconst!#REF!)</f>
        <v>#REF!</v>
      </c>
      <c r="AG1774" s="162" t="e">
        <f t="shared" si="47"/>
        <v>#REF!</v>
      </c>
    </row>
    <row r="1775" spans="29:33" ht="18.95" hidden="1" customHeight="1" x14ac:dyDescent="0.25">
      <c r="AC1775" s="160" t="e">
        <f>#REF!</f>
        <v>#REF!</v>
      </c>
      <c r="AD1775" s="161" t="e">
        <f t="shared" si="45"/>
        <v>#DIV/0!</v>
      </c>
      <c r="AE1775" s="162" t="e">
        <f t="shared" si="46"/>
        <v>#DIV/0!</v>
      </c>
      <c r="AF1775" s="161" t="e">
        <f>ECB_reconst!#REF!*(AE1775-ECB_reconst!#REF!)</f>
        <v>#REF!</v>
      </c>
      <c r="AG1775" s="162" t="e">
        <f t="shared" si="47"/>
        <v>#REF!</v>
      </c>
    </row>
    <row r="1776" spans="29:33" ht="18.95" hidden="1" customHeight="1" x14ac:dyDescent="0.25">
      <c r="AC1776" s="160" t="e">
        <f>#REF!</f>
        <v>#REF!</v>
      </c>
      <c r="AD1776" s="161" t="e">
        <f t="shared" si="45"/>
        <v>#DIV/0!</v>
      </c>
      <c r="AE1776" s="162" t="e">
        <f t="shared" si="46"/>
        <v>#DIV/0!</v>
      </c>
      <c r="AF1776" s="161" t="e">
        <f>ECB_reconst!#REF!*(AE1776-ECB_reconst!#REF!)</f>
        <v>#REF!</v>
      </c>
      <c r="AG1776" s="162" t="e">
        <f t="shared" si="47"/>
        <v>#REF!</v>
      </c>
    </row>
    <row r="1777" spans="29:33" ht="18.95" hidden="1" customHeight="1" x14ac:dyDescent="0.25">
      <c r="AC1777" s="160" t="e">
        <f>#REF!</f>
        <v>#REF!</v>
      </c>
      <c r="AD1777" s="161" t="e">
        <f t="shared" si="45"/>
        <v>#DIV/0!</v>
      </c>
      <c r="AE1777" s="162" t="e">
        <f t="shared" si="46"/>
        <v>#DIV/0!</v>
      </c>
      <c r="AF1777" s="161" t="e">
        <f>ECB_reconst!#REF!*(AE1777-ECB_reconst!#REF!)</f>
        <v>#REF!</v>
      </c>
      <c r="AG1777" s="162" t="e">
        <f t="shared" si="47"/>
        <v>#REF!</v>
      </c>
    </row>
    <row r="1778" spans="29:33" ht="18.95" hidden="1" customHeight="1" x14ac:dyDescent="0.25">
      <c r="AC1778" s="160" t="e">
        <f>#REF!</f>
        <v>#REF!</v>
      </c>
      <c r="AD1778" s="161" t="e">
        <f t="shared" si="45"/>
        <v>#DIV/0!</v>
      </c>
      <c r="AE1778" s="162" t="e">
        <f t="shared" si="46"/>
        <v>#DIV/0!</v>
      </c>
      <c r="AF1778" s="161" t="e">
        <f>ECB_reconst!#REF!*(AE1778-ECB_reconst!#REF!)</f>
        <v>#REF!</v>
      </c>
      <c r="AG1778" s="162" t="e">
        <f t="shared" si="47"/>
        <v>#REF!</v>
      </c>
    </row>
    <row r="1779" spans="29:33" ht="18.95" hidden="1" customHeight="1" x14ac:dyDescent="0.25">
      <c r="AC1779" s="160" t="e">
        <f>#REF!</f>
        <v>#REF!</v>
      </c>
      <c r="AD1779" s="161" t="e">
        <f t="shared" si="45"/>
        <v>#DIV/0!</v>
      </c>
      <c r="AE1779" s="162" t="e">
        <f t="shared" si="46"/>
        <v>#DIV/0!</v>
      </c>
      <c r="AF1779" s="161" t="e">
        <f>ECB_reconst!#REF!*(AE1779-ECB_reconst!#REF!)</f>
        <v>#REF!</v>
      </c>
      <c r="AG1779" s="162" t="e">
        <f t="shared" si="47"/>
        <v>#REF!</v>
      </c>
    </row>
    <row r="1780" spans="29:33" ht="18.95" hidden="1" customHeight="1" x14ac:dyDescent="0.25">
      <c r="AC1780" s="160" t="e">
        <f>#REF!</f>
        <v>#REF!</v>
      </c>
      <c r="AD1780" s="161" t="e">
        <f t="shared" si="45"/>
        <v>#DIV/0!</v>
      </c>
      <c r="AE1780" s="162" t="e">
        <f t="shared" si="46"/>
        <v>#DIV/0!</v>
      </c>
      <c r="AF1780" s="161" t="e">
        <f>ECB_reconst!#REF!*(AE1780-ECB_reconst!#REF!)</f>
        <v>#REF!</v>
      </c>
      <c r="AG1780" s="162" t="e">
        <f t="shared" si="47"/>
        <v>#REF!</v>
      </c>
    </row>
    <row r="1781" spans="29:33" ht="18.95" hidden="1" customHeight="1" x14ac:dyDescent="0.25">
      <c r="AC1781" s="160" t="e">
        <f>#REF!</f>
        <v>#REF!</v>
      </c>
      <c r="AD1781" s="161" t="e">
        <f t="shared" si="45"/>
        <v>#DIV/0!</v>
      </c>
      <c r="AE1781" s="162" t="e">
        <f t="shared" si="46"/>
        <v>#DIV/0!</v>
      </c>
      <c r="AF1781" s="161" t="e">
        <f>ECB_reconst!#REF!*(AE1781-ECB_reconst!#REF!)</f>
        <v>#REF!</v>
      </c>
      <c r="AG1781" s="162" t="e">
        <f t="shared" si="47"/>
        <v>#REF!</v>
      </c>
    </row>
    <row r="1782" spans="29:33" ht="18.95" hidden="1" customHeight="1" x14ac:dyDescent="0.25">
      <c r="AC1782" s="160" t="e">
        <f>#REF!</f>
        <v>#REF!</v>
      </c>
      <c r="AD1782" s="161" t="e">
        <f t="shared" si="45"/>
        <v>#DIV/0!</v>
      </c>
      <c r="AE1782" s="162" t="e">
        <f t="shared" si="46"/>
        <v>#DIV/0!</v>
      </c>
      <c r="AF1782" s="161" t="e">
        <f>ECB_reconst!#REF!*(AE1782-ECB_reconst!#REF!)</f>
        <v>#REF!</v>
      </c>
      <c r="AG1782" s="162" t="e">
        <f t="shared" si="47"/>
        <v>#REF!</v>
      </c>
    </row>
    <row r="1783" spans="29:33" ht="18.95" hidden="1" customHeight="1" x14ac:dyDescent="0.25">
      <c r="AC1783" s="160" t="e">
        <f>#REF!</f>
        <v>#REF!</v>
      </c>
      <c r="AD1783" s="161" t="e">
        <f t="shared" si="45"/>
        <v>#DIV/0!</v>
      </c>
      <c r="AE1783" s="162" t="e">
        <f t="shared" si="46"/>
        <v>#DIV/0!</v>
      </c>
      <c r="AF1783" s="161" t="e">
        <f>ECB_reconst!#REF!*(AE1783-ECB_reconst!#REF!)</f>
        <v>#REF!</v>
      </c>
      <c r="AG1783" s="162" t="e">
        <f t="shared" si="47"/>
        <v>#REF!</v>
      </c>
    </row>
    <row r="1784" spans="29:33" ht="18.95" hidden="1" customHeight="1" x14ac:dyDescent="0.25">
      <c r="AC1784" s="160" t="e">
        <f>#REF!</f>
        <v>#REF!</v>
      </c>
      <c r="AD1784" s="161" t="e">
        <f t="shared" si="45"/>
        <v>#DIV/0!</v>
      </c>
      <c r="AE1784" s="162" t="e">
        <f t="shared" si="46"/>
        <v>#DIV/0!</v>
      </c>
      <c r="AF1784" s="161" t="e">
        <f>ECB_reconst!#REF!*(AE1784-ECB_reconst!#REF!)</f>
        <v>#REF!</v>
      </c>
      <c r="AG1784" s="162" t="e">
        <f t="shared" si="47"/>
        <v>#REF!</v>
      </c>
    </row>
    <row r="1785" spans="29:33" ht="18.95" hidden="1" customHeight="1" x14ac:dyDescent="0.25">
      <c r="AC1785" s="160" t="e">
        <f>#REF!</f>
        <v>#REF!</v>
      </c>
      <c r="AD1785" s="161" t="e">
        <f t="shared" si="45"/>
        <v>#DIV/0!</v>
      </c>
      <c r="AE1785" s="162" t="e">
        <f t="shared" si="46"/>
        <v>#DIV/0!</v>
      </c>
      <c r="AF1785" s="161" t="e">
        <f>ECB_reconst!#REF!*(AE1785-ECB_reconst!#REF!)</f>
        <v>#REF!</v>
      </c>
      <c r="AG1785" s="162" t="e">
        <f t="shared" si="47"/>
        <v>#REF!</v>
      </c>
    </row>
    <row r="1786" spans="29:33" ht="18.95" hidden="1" customHeight="1" x14ac:dyDescent="0.25">
      <c r="AC1786" s="160" t="e">
        <f>#REF!</f>
        <v>#REF!</v>
      </c>
      <c r="AD1786" s="161" t="e">
        <f t="shared" si="45"/>
        <v>#DIV/0!</v>
      </c>
      <c r="AE1786" s="162" t="e">
        <f t="shared" si="46"/>
        <v>#DIV/0!</v>
      </c>
      <c r="AF1786" s="161" t="e">
        <f>ECB_reconst!#REF!*(AE1786-ECB_reconst!#REF!)</f>
        <v>#REF!</v>
      </c>
      <c r="AG1786" s="162" t="e">
        <f t="shared" si="47"/>
        <v>#REF!</v>
      </c>
    </row>
    <row r="1787" spans="29:33" ht="18.95" hidden="1" customHeight="1" x14ac:dyDescent="0.25">
      <c r="AC1787" s="160" t="e">
        <f>#REF!</f>
        <v>#REF!</v>
      </c>
      <c r="AD1787" s="161" t="e">
        <f t="shared" si="45"/>
        <v>#DIV/0!</v>
      </c>
      <c r="AE1787" s="162" t="e">
        <f t="shared" si="46"/>
        <v>#DIV/0!</v>
      </c>
      <c r="AF1787" s="161" t="e">
        <f>ECB_reconst!#REF!*(AE1787-ECB_reconst!#REF!)</f>
        <v>#REF!</v>
      </c>
      <c r="AG1787" s="162" t="e">
        <f t="shared" si="47"/>
        <v>#REF!</v>
      </c>
    </row>
    <row r="1788" spans="29:33" ht="18.95" hidden="1" customHeight="1" x14ac:dyDescent="0.25">
      <c r="AC1788" s="160" t="e">
        <f>#REF!</f>
        <v>#REF!</v>
      </c>
      <c r="AD1788" s="161" t="e">
        <f t="shared" si="45"/>
        <v>#DIV/0!</v>
      </c>
      <c r="AE1788" s="162" t="e">
        <f t="shared" si="46"/>
        <v>#DIV/0!</v>
      </c>
      <c r="AF1788" s="161" t="e">
        <f>ECB_reconst!#REF!*(AE1788-ECB_reconst!#REF!)</f>
        <v>#REF!</v>
      </c>
      <c r="AG1788" s="162" t="e">
        <f t="shared" si="47"/>
        <v>#REF!</v>
      </c>
    </row>
    <row r="1789" spans="29:33" ht="18.95" hidden="1" customHeight="1" x14ac:dyDescent="0.25">
      <c r="AC1789" s="160" t="e">
        <f>#REF!</f>
        <v>#REF!</v>
      </c>
      <c r="AD1789" s="161" t="e">
        <f t="shared" si="45"/>
        <v>#DIV/0!</v>
      </c>
      <c r="AE1789" s="162" t="e">
        <f t="shared" si="46"/>
        <v>#DIV/0!</v>
      </c>
      <c r="AF1789" s="161" t="e">
        <f>ECB_reconst!#REF!*(AE1789-ECB_reconst!#REF!)</f>
        <v>#REF!</v>
      </c>
      <c r="AG1789" s="162" t="e">
        <f t="shared" si="47"/>
        <v>#REF!</v>
      </c>
    </row>
    <row r="1790" spans="29:33" ht="18.95" hidden="1" customHeight="1" x14ac:dyDescent="0.25">
      <c r="AC1790" s="160" t="e">
        <f>#REF!</f>
        <v>#REF!</v>
      </c>
      <c r="AD1790" s="161" t="e">
        <f t="shared" si="45"/>
        <v>#DIV/0!</v>
      </c>
      <c r="AE1790" s="162" t="e">
        <f t="shared" si="46"/>
        <v>#DIV/0!</v>
      </c>
      <c r="AF1790" s="161" t="e">
        <f>ECB_reconst!#REF!*(AE1790-ECB_reconst!#REF!)</f>
        <v>#REF!</v>
      </c>
      <c r="AG1790" s="162" t="e">
        <f t="shared" si="47"/>
        <v>#REF!</v>
      </c>
    </row>
    <row r="1791" spans="29:33" ht="18.95" hidden="1" customHeight="1" x14ac:dyDescent="0.25">
      <c r="AC1791" s="160" t="e">
        <f>#REF!</f>
        <v>#REF!</v>
      </c>
      <c r="AD1791" s="161" t="e">
        <f t="shared" si="45"/>
        <v>#DIV/0!</v>
      </c>
      <c r="AE1791" s="162" t="e">
        <f t="shared" si="46"/>
        <v>#DIV/0!</v>
      </c>
      <c r="AF1791" s="161" t="e">
        <f>ECB_reconst!#REF!*(AE1791-ECB_reconst!#REF!)</f>
        <v>#REF!</v>
      </c>
      <c r="AG1791" s="162" t="e">
        <f t="shared" si="47"/>
        <v>#REF!</v>
      </c>
    </row>
    <row r="1792" spans="29:33" ht="18.95" hidden="1" customHeight="1" x14ac:dyDescent="0.25">
      <c r="AC1792" s="160" t="e">
        <f>#REF!</f>
        <v>#REF!</v>
      </c>
      <c r="AD1792" s="161" t="e">
        <f t="shared" si="45"/>
        <v>#DIV/0!</v>
      </c>
      <c r="AE1792" s="162" t="e">
        <f t="shared" si="46"/>
        <v>#DIV/0!</v>
      </c>
      <c r="AF1792" s="161" t="e">
        <f>ECB_reconst!#REF!*(AE1792-ECB_reconst!#REF!)</f>
        <v>#REF!</v>
      </c>
      <c r="AG1792" s="162" t="e">
        <f t="shared" si="47"/>
        <v>#REF!</v>
      </c>
    </row>
    <row r="1793" spans="29:33" ht="18.95" hidden="1" customHeight="1" x14ac:dyDescent="0.25">
      <c r="AC1793" s="160" t="e">
        <f>#REF!</f>
        <v>#REF!</v>
      </c>
      <c r="AD1793" s="161" t="e">
        <f t="shared" si="45"/>
        <v>#DIV/0!</v>
      </c>
      <c r="AE1793" s="162" t="e">
        <f t="shared" si="46"/>
        <v>#DIV/0!</v>
      </c>
      <c r="AF1793" s="161" t="e">
        <f>ECB_reconst!#REF!*(AE1793-ECB_reconst!#REF!)</f>
        <v>#REF!</v>
      </c>
      <c r="AG1793" s="162" t="e">
        <f t="shared" si="47"/>
        <v>#REF!</v>
      </c>
    </row>
    <row r="1794" spans="29:33" ht="18.95" hidden="1" customHeight="1" x14ac:dyDescent="0.25">
      <c r="AC1794" s="160" t="e">
        <f>#REF!</f>
        <v>#REF!</v>
      </c>
      <c r="AD1794" s="161" t="e">
        <f t="shared" si="45"/>
        <v>#DIV/0!</v>
      </c>
      <c r="AE1794" s="162" t="e">
        <f t="shared" si="46"/>
        <v>#DIV/0!</v>
      </c>
      <c r="AF1794" s="161" t="e">
        <f>ECB_reconst!#REF!*(AE1794-ECB_reconst!#REF!)</f>
        <v>#REF!</v>
      </c>
      <c r="AG1794" s="162" t="e">
        <f t="shared" si="47"/>
        <v>#REF!</v>
      </c>
    </row>
    <row r="1795" spans="29:33" ht="18.95" hidden="1" customHeight="1" x14ac:dyDescent="0.25">
      <c r="AC1795" s="160" t="e">
        <f>#REF!</f>
        <v>#REF!</v>
      </c>
      <c r="AD1795" s="161" t="e">
        <f t="shared" si="45"/>
        <v>#DIV/0!</v>
      </c>
      <c r="AE1795" s="162" t="e">
        <f t="shared" si="46"/>
        <v>#DIV/0!</v>
      </c>
      <c r="AF1795" s="161" t="e">
        <f>ECB_reconst!#REF!*(AE1795-ECB_reconst!#REF!)</f>
        <v>#REF!</v>
      </c>
      <c r="AG1795" s="162" t="e">
        <f t="shared" si="47"/>
        <v>#REF!</v>
      </c>
    </row>
    <row r="1796" spans="29:33" ht="18.95" hidden="1" customHeight="1" x14ac:dyDescent="0.25">
      <c r="AC1796" s="160" t="e">
        <f>#REF!</f>
        <v>#REF!</v>
      </c>
      <c r="AD1796" s="161" t="e">
        <f t="shared" si="45"/>
        <v>#DIV/0!</v>
      </c>
      <c r="AE1796" s="162" t="e">
        <f t="shared" si="46"/>
        <v>#DIV/0!</v>
      </c>
      <c r="AF1796" s="161" t="e">
        <f>ECB_reconst!#REF!*(AE1796-ECB_reconst!#REF!)</f>
        <v>#REF!</v>
      </c>
      <c r="AG1796" s="162" t="e">
        <f t="shared" si="47"/>
        <v>#REF!</v>
      </c>
    </row>
    <row r="1797" spans="29:33" ht="18.95" hidden="1" customHeight="1" x14ac:dyDescent="0.25">
      <c r="AC1797" s="160" t="e">
        <f>#REF!</f>
        <v>#REF!</v>
      </c>
      <c r="AD1797" s="161" t="e">
        <f t="shared" si="45"/>
        <v>#DIV/0!</v>
      </c>
      <c r="AE1797" s="162" t="e">
        <f t="shared" si="46"/>
        <v>#DIV/0!</v>
      </c>
      <c r="AF1797" s="161" t="e">
        <f>ECB_reconst!#REF!*(AE1797-ECB_reconst!#REF!)</f>
        <v>#REF!</v>
      </c>
      <c r="AG1797" s="162" t="e">
        <f t="shared" si="47"/>
        <v>#REF!</v>
      </c>
    </row>
    <row r="1798" spans="29:33" ht="18.95" hidden="1" customHeight="1" x14ac:dyDescent="0.25">
      <c r="AC1798" s="160" t="e">
        <f>#REF!</f>
        <v>#REF!</v>
      </c>
      <c r="AD1798" s="161" t="e">
        <f t="shared" si="45"/>
        <v>#DIV/0!</v>
      </c>
      <c r="AE1798" s="162" t="e">
        <f t="shared" si="46"/>
        <v>#DIV/0!</v>
      </c>
      <c r="AF1798" s="161" t="e">
        <f>ECB_reconst!#REF!*(AE1798-ECB_reconst!#REF!)</f>
        <v>#REF!</v>
      </c>
      <c r="AG1798" s="162" t="e">
        <f t="shared" si="47"/>
        <v>#REF!</v>
      </c>
    </row>
    <row r="1799" spans="29:33" ht="18.95" hidden="1" customHeight="1" x14ac:dyDescent="0.25">
      <c r="AC1799" s="160" t="e">
        <f>#REF!</f>
        <v>#REF!</v>
      </c>
      <c r="AD1799" s="161" t="e">
        <f t="shared" si="45"/>
        <v>#DIV/0!</v>
      </c>
      <c r="AE1799" s="162" t="e">
        <f t="shared" si="46"/>
        <v>#DIV/0!</v>
      </c>
      <c r="AF1799" s="161" t="e">
        <f>ECB_reconst!#REF!*(AE1799-ECB_reconst!#REF!)</f>
        <v>#REF!</v>
      </c>
      <c r="AG1799" s="162" t="e">
        <f t="shared" si="47"/>
        <v>#REF!</v>
      </c>
    </row>
    <row r="1800" spans="29:33" ht="18.95" hidden="1" customHeight="1" x14ac:dyDescent="0.25">
      <c r="AC1800" s="160" t="e">
        <f>#REF!</f>
        <v>#REF!</v>
      </c>
      <c r="AD1800" s="161" t="e">
        <f t="shared" si="45"/>
        <v>#DIV/0!</v>
      </c>
      <c r="AE1800" s="162" t="e">
        <f t="shared" si="46"/>
        <v>#DIV/0!</v>
      </c>
      <c r="AF1800" s="161" t="e">
        <f>ECB_reconst!#REF!*(AE1800-ECB_reconst!#REF!)</f>
        <v>#REF!</v>
      </c>
      <c r="AG1800" s="162" t="e">
        <f t="shared" si="47"/>
        <v>#REF!</v>
      </c>
    </row>
    <row r="1801" spans="29:33" ht="18.95" hidden="1" customHeight="1" x14ac:dyDescent="0.25">
      <c r="AC1801" s="160" t="e">
        <f>#REF!</f>
        <v>#REF!</v>
      </c>
      <c r="AD1801" s="161" t="e">
        <f t="shared" si="45"/>
        <v>#DIV/0!</v>
      </c>
      <c r="AE1801" s="162" t="e">
        <f t="shared" si="46"/>
        <v>#DIV/0!</v>
      </c>
      <c r="AF1801" s="161" t="e">
        <f>ECB_reconst!#REF!*(AE1801-ECB_reconst!#REF!)</f>
        <v>#REF!</v>
      </c>
      <c r="AG1801" s="162" t="e">
        <f t="shared" si="47"/>
        <v>#REF!</v>
      </c>
    </row>
    <row r="1802" spans="29:33" ht="18.95" hidden="1" customHeight="1" x14ac:dyDescent="0.25">
      <c r="AC1802" s="160" t="e">
        <f>#REF!</f>
        <v>#REF!</v>
      </c>
      <c r="AD1802" s="161" t="e">
        <f t="shared" si="45"/>
        <v>#DIV/0!</v>
      </c>
      <c r="AE1802" s="162" t="e">
        <f t="shared" si="46"/>
        <v>#DIV/0!</v>
      </c>
      <c r="AF1802" s="161" t="e">
        <f>ECB_reconst!#REF!*(AE1802-ECB_reconst!#REF!)</f>
        <v>#REF!</v>
      </c>
      <c r="AG1802" s="162" t="e">
        <f t="shared" si="47"/>
        <v>#REF!</v>
      </c>
    </row>
    <row r="1803" spans="29:33" ht="18.95" hidden="1" customHeight="1" x14ac:dyDescent="0.25">
      <c r="AC1803" s="160" t="e">
        <f>#REF!</f>
        <v>#REF!</v>
      </c>
      <c r="AD1803" s="161" t="e">
        <f t="shared" si="45"/>
        <v>#DIV/0!</v>
      </c>
      <c r="AE1803" s="162" t="e">
        <f t="shared" si="46"/>
        <v>#DIV/0!</v>
      </c>
      <c r="AF1803" s="161" t="e">
        <f>ECB_reconst!#REF!*(AE1803-ECB_reconst!#REF!)</f>
        <v>#REF!</v>
      </c>
      <c r="AG1803" s="162" t="e">
        <f t="shared" si="47"/>
        <v>#REF!</v>
      </c>
    </row>
    <row r="1804" spans="29:33" ht="18.95" hidden="1" customHeight="1" x14ac:dyDescent="0.25">
      <c r="AC1804" s="160" t="e">
        <f>#REF!</f>
        <v>#REF!</v>
      </c>
      <c r="AD1804" s="161" t="e">
        <f t="shared" si="45"/>
        <v>#DIV/0!</v>
      </c>
      <c r="AE1804" s="162" t="e">
        <f t="shared" si="46"/>
        <v>#DIV/0!</v>
      </c>
      <c r="AF1804" s="161" t="e">
        <f>ECB_reconst!#REF!*(AE1804-ECB_reconst!#REF!)</f>
        <v>#REF!</v>
      </c>
      <c r="AG1804" s="162" t="e">
        <f t="shared" si="47"/>
        <v>#REF!</v>
      </c>
    </row>
    <row r="1805" spans="29:33" ht="18.95" hidden="1" customHeight="1" x14ac:dyDescent="0.25">
      <c r="AC1805" s="160" t="e">
        <f>#REF!</f>
        <v>#REF!</v>
      </c>
      <c r="AD1805" s="161" t="e">
        <f t="shared" si="45"/>
        <v>#DIV/0!</v>
      </c>
      <c r="AE1805" s="162" t="e">
        <f t="shared" si="46"/>
        <v>#DIV/0!</v>
      </c>
      <c r="AF1805" s="161" t="e">
        <f>ECB_reconst!#REF!*(AE1805-ECB_reconst!#REF!)</f>
        <v>#REF!</v>
      </c>
      <c r="AG1805" s="162" t="e">
        <f t="shared" si="47"/>
        <v>#REF!</v>
      </c>
    </row>
    <row r="1806" spans="29:33" ht="18.95" hidden="1" customHeight="1" x14ac:dyDescent="0.25">
      <c r="AC1806" s="160" t="e">
        <f>#REF!</f>
        <v>#REF!</v>
      </c>
      <c r="AD1806" s="161" t="e">
        <f t="shared" si="45"/>
        <v>#DIV/0!</v>
      </c>
      <c r="AE1806" s="162" t="e">
        <f t="shared" si="46"/>
        <v>#DIV/0!</v>
      </c>
      <c r="AF1806" s="161" t="e">
        <f>ECB_reconst!#REF!*(AE1806-ECB_reconst!#REF!)</f>
        <v>#REF!</v>
      </c>
      <c r="AG1806" s="162" t="e">
        <f t="shared" si="47"/>
        <v>#REF!</v>
      </c>
    </row>
    <row r="1807" spans="29:33" ht="18.95" hidden="1" customHeight="1" x14ac:dyDescent="0.25">
      <c r="AC1807" s="160" t="e">
        <f>#REF!</f>
        <v>#REF!</v>
      </c>
      <c r="AD1807" s="161" t="e">
        <f t="shared" si="45"/>
        <v>#DIV/0!</v>
      </c>
      <c r="AE1807" s="162" t="e">
        <f t="shared" si="46"/>
        <v>#DIV/0!</v>
      </c>
      <c r="AF1807" s="161" t="e">
        <f>ECB_reconst!#REF!*(AE1807-ECB_reconst!#REF!)</f>
        <v>#REF!</v>
      </c>
      <c r="AG1807" s="162" t="e">
        <f t="shared" si="47"/>
        <v>#REF!</v>
      </c>
    </row>
    <row r="1808" spans="29:33" ht="18.95" hidden="1" customHeight="1" x14ac:dyDescent="0.25">
      <c r="AC1808" s="160" t="e">
        <f>#REF!</f>
        <v>#REF!</v>
      </c>
      <c r="AD1808" s="161" t="e">
        <f t="shared" si="45"/>
        <v>#DIV/0!</v>
      </c>
      <c r="AE1808" s="162" t="e">
        <f t="shared" si="46"/>
        <v>#DIV/0!</v>
      </c>
      <c r="AF1808" s="161" t="e">
        <f>ECB_reconst!#REF!*(AE1808-ECB_reconst!#REF!)</f>
        <v>#REF!</v>
      </c>
      <c r="AG1808" s="162" t="e">
        <f t="shared" si="47"/>
        <v>#REF!</v>
      </c>
    </row>
    <row r="1809" spans="29:33" ht="18.95" hidden="1" customHeight="1" x14ac:dyDescent="0.25">
      <c r="AC1809" s="160" t="e">
        <f>#REF!</f>
        <v>#REF!</v>
      </c>
      <c r="AD1809" s="161" t="e">
        <f t="shared" si="45"/>
        <v>#DIV/0!</v>
      </c>
      <c r="AE1809" s="162" t="e">
        <f t="shared" si="46"/>
        <v>#DIV/0!</v>
      </c>
      <c r="AF1809" s="161" t="e">
        <f>ECB_reconst!#REF!*(AE1809-ECB_reconst!#REF!)</f>
        <v>#REF!</v>
      </c>
      <c r="AG1809" s="162" t="e">
        <f t="shared" si="47"/>
        <v>#REF!</v>
      </c>
    </row>
    <row r="1810" spans="29:33" ht="18.95" hidden="1" customHeight="1" x14ac:dyDescent="0.25">
      <c r="AC1810" s="160" t="e">
        <f>#REF!</f>
        <v>#REF!</v>
      </c>
      <c r="AD1810" s="161" t="e">
        <f t="shared" si="45"/>
        <v>#DIV/0!</v>
      </c>
      <c r="AE1810" s="162" t="e">
        <f t="shared" si="46"/>
        <v>#DIV/0!</v>
      </c>
      <c r="AF1810" s="161" t="e">
        <f>ECB_reconst!#REF!*(AE1810-ECB_reconst!#REF!)</f>
        <v>#REF!</v>
      </c>
      <c r="AG1810" s="162" t="e">
        <f t="shared" si="47"/>
        <v>#REF!</v>
      </c>
    </row>
    <row r="1811" spans="29:33" ht="18.95" hidden="1" customHeight="1" x14ac:dyDescent="0.25">
      <c r="AC1811" s="160" t="e">
        <f>#REF!</f>
        <v>#REF!</v>
      </c>
      <c r="AD1811" s="161" t="e">
        <f t="shared" si="45"/>
        <v>#DIV/0!</v>
      </c>
      <c r="AE1811" s="162" t="e">
        <f t="shared" si="46"/>
        <v>#DIV/0!</v>
      </c>
      <c r="AF1811" s="161" t="e">
        <f>ECB_reconst!#REF!*(AE1811-ECB_reconst!#REF!)</f>
        <v>#REF!</v>
      </c>
      <c r="AG1811" s="162" t="e">
        <f t="shared" si="47"/>
        <v>#REF!</v>
      </c>
    </row>
    <row r="1812" spans="29:33" ht="18.95" hidden="1" customHeight="1" x14ac:dyDescent="0.25">
      <c r="AC1812" s="160" t="e">
        <f>#REF!</f>
        <v>#REF!</v>
      </c>
      <c r="AD1812" s="161" t="e">
        <f t="shared" si="45"/>
        <v>#DIV/0!</v>
      </c>
      <c r="AE1812" s="162" t="e">
        <f t="shared" si="46"/>
        <v>#DIV/0!</v>
      </c>
      <c r="AF1812" s="161" t="e">
        <f>ECB_reconst!#REF!*(AE1812-ECB_reconst!#REF!)</f>
        <v>#REF!</v>
      </c>
      <c r="AG1812" s="162" t="e">
        <f t="shared" si="47"/>
        <v>#REF!</v>
      </c>
    </row>
    <row r="1813" spans="29:33" ht="18.95" hidden="1" customHeight="1" x14ac:dyDescent="0.25">
      <c r="AC1813" s="160" t="e">
        <f>#REF!</f>
        <v>#REF!</v>
      </c>
      <c r="AD1813" s="161" t="e">
        <f t="shared" si="45"/>
        <v>#DIV/0!</v>
      </c>
      <c r="AE1813" s="162" t="e">
        <f t="shared" si="46"/>
        <v>#DIV/0!</v>
      </c>
      <c r="AF1813" s="161" t="e">
        <f>ECB_reconst!#REF!*(AE1813-ECB_reconst!#REF!)</f>
        <v>#REF!</v>
      </c>
      <c r="AG1813" s="162" t="e">
        <f t="shared" si="47"/>
        <v>#REF!</v>
      </c>
    </row>
    <row r="1814" spans="29:33" ht="18.95" hidden="1" customHeight="1" x14ac:dyDescent="0.25">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95" hidden="1" customHeight="1" x14ac:dyDescent="0.25">
      <c r="AC1815" s="160" t="e">
        <f>#REF!</f>
        <v>#REF!</v>
      </c>
      <c r="AD1815" s="161" t="e">
        <f t="shared" si="48"/>
        <v>#DIV/0!</v>
      </c>
      <c r="AE1815" s="162" t="e">
        <f t="shared" si="49"/>
        <v>#DIV/0!</v>
      </c>
      <c r="AF1815" s="161" t="e">
        <f>ECB_reconst!#REF!*(AE1815-ECB_reconst!#REF!)</f>
        <v>#REF!</v>
      </c>
      <c r="AG1815" s="162" t="e">
        <f t="shared" si="50"/>
        <v>#REF!</v>
      </c>
    </row>
    <row r="1816" spans="29:33" ht="18.95" hidden="1" customHeight="1" x14ac:dyDescent="0.25">
      <c r="AC1816" s="160" t="e">
        <f>#REF!</f>
        <v>#REF!</v>
      </c>
      <c r="AD1816" s="161" t="e">
        <f t="shared" si="48"/>
        <v>#DIV/0!</v>
      </c>
      <c r="AE1816" s="162" t="e">
        <f t="shared" si="49"/>
        <v>#DIV/0!</v>
      </c>
      <c r="AF1816" s="161" t="e">
        <f>ECB_reconst!#REF!*(AE1816-ECB_reconst!#REF!)</f>
        <v>#REF!</v>
      </c>
      <c r="AG1816" s="162" t="e">
        <f t="shared" si="50"/>
        <v>#REF!</v>
      </c>
    </row>
    <row r="1817" spans="29:33" ht="18.95" hidden="1" customHeight="1" x14ac:dyDescent="0.25">
      <c r="AC1817" s="160" t="e">
        <f>#REF!</f>
        <v>#REF!</v>
      </c>
      <c r="AD1817" s="161" t="e">
        <f t="shared" si="48"/>
        <v>#DIV/0!</v>
      </c>
      <c r="AE1817" s="162" t="e">
        <f t="shared" si="49"/>
        <v>#DIV/0!</v>
      </c>
      <c r="AF1817" s="161" t="e">
        <f>ECB_reconst!#REF!*(AE1817-ECB_reconst!#REF!)</f>
        <v>#REF!</v>
      </c>
      <c r="AG1817" s="162" t="e">
        <f t="shared" si="50"/>
        <v>#REF!</v>
      </c>
    </row>
    <row r="1818" spans="29:33" ht="18.95" hidden="1" customHeight="1" x14ac:dyDescent="0.25">
      <c r="AC1818" s="160" t="e">
        <f>#REF!</f>
        <v>#REF!</v>
      </c>
      <c r="AD1818" s="161" t="e">
        <f t="shared" si="48"/>
        <v>#DIV/0!</v>
      </c>
      <c r="AE1818" s="162" t="e">
        <f t="shared" si="49"/>
        <v>#DIV/0!</v>
      </c>
      <c r="AF1818" s="161" t="e">
        <f>ECB_reconst!#REF!*(AE1818-ECB_reconst!#REF!)</f>
        <v>#REF!</v>
      </c>
      <c r="AG1818" s="162" t="e">
        <f t="shared" si="50"/>
        <v>#REF!</v>
      </c>
    </row>
    <row r="1819" spans="29:33" ht="18.95" hidden="1" customHeight="1" x14ac:dyDescent="0.25">
      <c r="AC1819" s="160" t="e">
        <f>#REF!</f>
        <v>#REF!</v>
      </c>
      <c r="AD1819" s="161" t="e">
        <f t="shared" si="48"/>
        <v>#DIV/0!</v>
      </c>
      <c r="AE1819" s="162" t="e">
        <f t="shared" si="49"/>
        <v>#DIV/0!</v>
      </c>
      <c r="AF1819" s="161" t="e">
        <f>ECB_reconst!#REF!*(AE1819-ECB_reconst!#REF!)</f>
        <v>#REF!</v>
      </c>
      <c r="AG1819" s="162" t="e">
        <f t="shared" si="50"/>
        <v>#REF!</v>
      </c>
    </row>
    <row r="1820" spans="29:33" ht="18.95" hidden="1" customHeight="1" x14ac:dyDescent="0.25">
      <c r="AC1820" s="160" t="e">
        <f>#REF!</f>
        <v>#REF!</v>
      </c>
      <c r="AD1820" s="161" t="e">
        <f t="shared" si="48"/>
        <v>#DIV/0!</v>
      </c>
      <c r="AE1820" s="162" t="e">
        <f t="shared" si="49"/>
        <v>#DIV/0!</v>
      </c>
      <c r="AF1820" s="161" t="e">
        <f>ECB_reconst!#REF!*(AE1820-ECB_reconst!#REF!)</f>
        <v>#REF!</v>
      </c>
      <c r="AG1820" s="162" t="e">
        <f t="shared" si="50"/>
        <v>#REF!</v>
      </c>
    </row>
    <row r="1821" spans="29:33" ht="18.95" hidden="1" customHeight="1" x14ac:dyDescent="0.25">
      <c r="AC1821" s="160" t="e">
        <f>#REF!</f>
        <v>#REF!</v>
      </c>
      <c r="AD1821" s="161" t="e">
        <f t="shared" si="48"/>
        <v>#DIV/0!</v>
      </c>
      <c r="AE1821" s="162" t="e">
        <f t="shared" si="49"/>
        <v>#DIV/0!</v>
      </c>
      <c r="AF1821" s="161" t="e">
        <f>ECB_reconst!#REF!*(AE1821-ECB_reconst!#REF!)</f>
        <v>#REF!</v>
      </c>
      <c r="AG1821" s="162" t="e">
        <f t="shared" si="50"/>
        <v>#REF!</v>
      </c>
    </row>
    <row r="1822" spans="29:33" ht="18.95" hidden="1" customHeight="1" x14ac:dyDescent="0.25">
      <c r="AC1822" s="160" t="e">
        <f>#REF!</f>
        <v>#REF!</v>
      </c>
      <c r="AD1822" s="161" t="e">
        <f t="shared" si="48"/>
        <v>#DIV/0!</v>
      </c>
      <c r="AE1822" s="162" t="e">
        <f t="shared" si="49"/>
        <v>#DIV/0!</v>
      </c>
      <c r="AF1822" s="161" t="e">
        <f>ECB_reconst!#REF!*(AE1822-ECB_reconst!#REF!)</f>
        <v>#REF!</v>
      </c>
      <c r="AG1822" s="162" t="e">
        <f t="shared" si="50"/>
        <v>#REF!</v>
      </c>
    </row>
    <row r="1823" spans="29:33" ht="18.95" hidden="1" customHeight="1" x14ac:dyDescent="0.25">
      <c r="AC1823" s="160" t="e">
        <f>#REF!</f>
        <v>#REF!</v>
      </c>
      <c r="AD1823" s="161" t="e">
        <f t="shared" si="48"/>
        <v>#DIV/0!</v>
      </c>
      <c r="AE1823" s="162" t="e">
        <f t="shared" si="49"/>
        <v>#DIV/0!</v>
      </c>
      <c r="AF1823" s="161" t="e">
        <f>ECB_reconst!#REF!*(AE1823-ECB_reconst!#REF!)</f>
        <v>#REF!</v>
      </c>
      <c r="AG1823" s="162" t="e">
        <f t="shared" si="50"/>
        <v>#REF!</v>
      </c>
    </row>
    <row r="1824" spans="29:33" ht="18.95" hidden="1" customHeight="1" x14ac:dyDescent="0.25">
      <c r="AC1824" s="160" t="e">
        <f>#REF!</f>
        <v>#REF!</v>
      </c>
      <c r="AD1824" s="161" t="e">
        <f t="shared" si="48"/>
        <v>#DIV/0!</v>
      </c>
      <c r="AE1824" s="162" t="e">
        <f t="shared" si="49"/>
        <v>#DIV/0!</v>
      </c>
      <c r="AF1824" s="161" t="e">
        <f>ECB_reconst!#REF!*(AE1824-ECB_reconst!#REF!)</f>
        <v>#REF!</v>
      </c>
      <c r="AG1824" s="162" t="e">
        <f t="shared" si="50"/>
        <v>#REF!</v>
      </c>
    </row>
    <row r="1825" spans="29:33" ht="18.95" hidden="1" customHeight="1" x14ac:dyDescent="0.25">
      <c r="AC1825" s="160" t="e">
        <f>#REF!</f>
        <v>#REF!</v>
      </c>
      <c r="AD1825" s="161" t="e">
        <f t="shared" si="48"/>
        <v>#DIV/0!</v>
      </c>
      <c r="AE1825" s="162" t="e">
        <f t="shared" si="49"/>
        <v>#DIV/0!</v>
      </c>
      <c r="AF1825" s="161" t="e">
        <f>ECB_reconst!#REF!*(AE1825-ECB_reconst!#REF!)</f>
        <v>#REF!</v>
      </c>
      <c r="AG1825" s="162" t="e">
        <f t="shared" si="50"/>
        <v>#REF!</v>
      </c>
    </row>
    <row r="1826" spans="29:33" ht="18.95" hidden="1" customHeight="1" x14ac:dyDescent="0.25">
      <c r="AC1826" s="160" t="e">
        <f>#REF!</f>
        <v>#REF!</v>
      </c>
      <c r="AD1826" s="161" t="e">
        <f t="shared" si="48"/>
        <v>#DIV/0!</v>
      </c>
      <c r="AE1826" s="162" t="e">
        <f t="shared" si="49"/>
        <v>#DIV/0!</v>
      </c>
      <c r="AF1826" s="161" t="e">
        <f>ECB_reconst!#REF!*(AE1826-ECB_reconst!#REF!)</f>
        <v>#REF!</v>
      </c>
      <c r="AG1826" s="162" t="e">
        <f t="shared" si="50"/>
        <v>#REF!</v>
      </c>
    </row>
    <row r="1827" spans="29:33" ht="18.95" hidden="1" customHeight="1" x14ac:dyDescent="0.25">
      <c r="AC1827" s="160" t="e">
        <f>#REF!</f>
        <v>#REF!</v>
      </c>
      <c r="AD1827" s="161" t="e">
        <f t="shared" si="48"/>
        <v>#DIV/0!</v>
      </c>
      <c r="AE1827" s="162" t="e">
        <f t="shared" si="49"/>
        <v>#DIV/0!</v>
      </c>
      <c r="AF1827" s="161" t="e">
        <f>ECB_reconst!#REF!*(AE1827-ECB_reconst!#REF!)</f>
        <v>#REF!</v>
      </c>
      <c r="AG1827" s="162" t="e">
        <f t="shared" si="50"/>
        <v>#REF!</v>
      </c>
    </row>
    <row r="1828" spans="29:33" ht="18.95" hidden="1" customHeight="1" x14ac:dyDescent="0.25">
      <c r="AC1828" s="160" t="e">
        <f>#REF!</f>
        <v>#REF!</v>
      </c>
      <c r="AD1828" s="161" t="e">
        <f t="shared" si="48"/>
        <v>#DIV/0!</v>
      </c>
      <c r="AE1828" s="162" t="e">
        <f t="shared" si="49"/>
        <v>#DIV/0!</v>
      </c>
      <c r="AF1828" s="161" t="e">
        <f>ECB_reconst!#REF!*(AE1828-ECB_reconst!#REF!)</f>
        <v>#REF!</v>
      </c>
      <c r="AG1828" s="162" t="e">
        <f t="shared" si="50"/>
        <v>#REF!</v>
      </c>
    </row>
    <row r="1829" spans="29:33" ht="18.95" hidden="1" customHeight="1" x14ac:dyDescent="0.25">
      <c r="AC1829" s="160" t="e">
        <f>#REF!</f>
        <v>#REF!</v>
      </c>
      <c r="AD1829" s="161" t="e">
        <f t="shared" si="48"/>
        <v>#DIV/0!</v>
      </c>
      <c r="AE1829" s="162" t="e">
        <f t="shared" si="49"/>
        <v>#DIV/0!</v>
      </c>
      <c r="AF1829" s="161" t="e">
        <f>ECB_reconst!#REF!*(AE1829-ECB_reconst!#REF!)</f>
        <v>#REF!</v>
      </c>
      <c r="AG1829" s="162" t="e">
        <f t="shared" si="50"/>
        <v>#REF!</v>
      </c>
    </row>
    <row r="1830" spans="29:33" ht="18.95" hidden="1" customHeight="1" x14ac:dyDescent="0.25">
      <c r="AC1830" s="160" t="e">
        <f>#REF!</f>
        <v>#REF!</v>
      </c>
      <c r="AD1830" s="161" t="e">
        <f t="shared" si="48"/>
        <v>#DIV/0!</v>
      </c>
      <c r="AE1830" s="162" t="e">
        <f t="shared" si="49"/>
        <v>#DIV/0!</v>
      </c>
      <c r="AF1830" s="161" t="e">
        <f>ECB_reconst!#REF!*(AE1830-ECB_reconst!#REF!)</f>
        <v>#REF!</v>
      </c>
      <c r="AG1830" s="162" t="e">
        <f t="shared" si="50"/>
        <v>#REF!</v>
      </c>
    </row>
    <row r="1831" spans="29:33" ht="18.95" hidden="1" customHeight="1" x14ac:dyDescent="0.25">
      <c r="AC1831" s="160" t="e">
        <f>#REF!</f>
        <v>#REF!</v>
      </c>
      <c r="AD1831" s="161" t="e">
        <f t="shared" si="48"/>
        <v>#DIV/0!</v>
      </c>
      <c r="AE1831" s="162" t="e">
        <f t="shared" si="49"/>
        <v>#DIV/0!</v>
      </c>
      <c r="AF1831" s="161" t="e">
        <f>ECB_reconst!#REF!*(AE1831-ECB_reconst!#REF!)</f>
        <v>#REF!</v>
      </c>
      <c r="AG1831" s="162" t="e">
        <f t="shared" si="50"/>
        <v>#REF!</v>
      </c>
    </row>
    <row r="1832" spans="29:33" ht="18.95" hidden="1" customHeight="1" x14ac:dyDescent="0.25">
      <c r="AC1832" s="160" t="e">
        <f>#REF!</f>
        <v>#REF!</v>
      </c>
      <c r="AD1832" s="161" t="e">
        <f t="shared" si="48"/>
        <v>#DIV/0!</v>
      </c>
      <c r="AE1832" s="162" t="e">
        <f t="shared" si="49"/>
        <v>#DIV/0!</v>
      </c>
      <c r="AF1832" s="161" t="e">
        <f>ECB_reconst!#REF!*(AE1832-ECB_reconst!#REF!)</f>
        <v>#REF!</v>
      </c>
      <c r="AG1832" s="162" t="e">
        <f t="shared" si="50"/>
        <v>#REF!</v>
      </c>
    </row>
    <row r="1833" spans="29:33" ht="18.95" hidden="1" customHeight="1" x14ac:dyDescent="0.25">
      <c r="AC1833" s="160" t="e">
        <f>#REF!</f>
        <v>#REF!</v>
      </c>
      <c r="AD1833" s="161" t="e">
        <f t="shared" si="48"/>
        <v>#DIV/0!</v>
      </c>
      <c r="AE1833" s="162" t="e">
        <f t="shared" si="49"/>
        <v>#DIV/0!</v>
      </c>
      <c r="AF1833" s="161" t="e">
        <f>ECB_reconst!#REF!*(AE1833-ECB_reconst!#REF!)</f>
        <v>#REF!</v>
      </c>
      <c r="AG1833" s="162" t="e">
        <f t="shared" si="50"/>
        <v>#REF!</v>
      </c>
    </row>
    <row r="1834" spans="29:33" ht="18.95" hidden="1" customHeight="1" x14ac:dyDescent="0.25">
      <c r="AC1834" s="160" t="e">
        <f>#REF!</f>
        <v>#REF!</v>
      </c>
      <c r="AD1834" s="161" t="e">
        <f t="shared" si="48"/>
        <v>#DIV/0!</v>
      </c>
      <c r="AE1834" s="162" t="e">
        <f t="shared" si="49"/>
        <v>#DIV/0!</v>
      </c>
      <c r="AF1834" s="161" t="e">
        <f>ECB_reconst!#REF!*(AE1834-ECB_reconst!#REF!)</f>
        <v>#REF!</v>
      </c>
      <c r="AG1834" s="162" t="e">
        <f t="shared" si="50"/>
        <v>#REF!</v>
      </c>
    </row>
    <row r="1835" spans="29:33" ht="18.95" hidden="1" customHeight="1" x14ac:dyDescent="0.25">
      <c r="AC1835" s="160" t="e">
        <f>#REF!</f>
        <v>#REF!</v>
      </c>
      <c r="AD1835" s="161" t="e">
        <f t="shared" si="48"/>
        <v>#DIV/0!</v>
      </c>
      <c r="AE1835" s="162" t="e">
        <f t="shared" si="49"/>
        <v>#DIV/0!</v>
      </c>
      <c r="AF1835" s="161" t="e">
        <f>ECB_reconst!#REF!*(AE1835-ECB_reconst!#REF!)</f>
        <v>#REF!</v>
      </c>
      <c r="AG1835" s="162" t="e">
        <f t="shared" si="50"/>
        <v>#REF!</v>
      </c>
    </row>
    <row r="1836" spans="29:33" ht="18.95" hidden="1" customHeight="1" x14ac:dyDescent="0.25">
      <c r="AC1836" s="160" t="e">
        <f>#REF!</f>
        <v>#REF!</v>
      </c>
      <c r="AD1836" s="161" t="e">
        <f t="shared" si="48"/>
        <v>#DIV/0!</v>
      </c>
      <c r="AE1836" s="162" t="e">
        <f t="shared" si="49"/>
        <v>#DIV/0!</v>
      </c>
      <c r="AF1836" s="161" t="e">
        <f>ECB_reconst!#REF!*(AE1836-ECB_reconst!#REF!)</f>
        <v>#REF!</v>
      </c>
      <c r="AG1836" s="162" t="e">
        <f t="shared" si="50"/>
        <v>#REF!</v>
      </c>
    </row>
    <row r="1837" spans="29:33" ht="18.95" hidden="1" customHeight="1" x14ac:dyDescent="0.25">
      <c r="AC1837" s="160" t="e">
        <f>#REF!</f>
        <v>#REF!</v>
      </c>
      <c r="AD1837" s="161" t="e">
        <f t="shared" si="48"/>
        <v>#DIV/0!</v>
      </c>
      <c r="AE1837" s="162" t="e">
        <f t="shared" si="49"/>
        <v>#DIV/0!</v>
      </c>
      <c r="AF1837" s="161" t="e">
        <f>ECB_reconst!#REF!*(AE1837-ECB_reconst!#REF!)</f>
        <v>#REF!</v>
      </c>
      <c r="AG1837" s="162" t="e">
        <f t="shared" si="50"/>
        <v>#REF!</v>
      </c>
    </row>
    <row r="1838" spans="29:33" ht="18.95" hidden="1" customHeight="1" x14ac:dyDescent="0.25">
      <c r="AC1838" s="160" t="e">
        <f>#REF!</f>
        <v>#REF!</v>
      </c>
      <c r="AD1838" s="161" t="e">
        <f t="shared" si="48"/>
        <v>#DIV/0!</v>
      </c>
      <c r="AE1838" s="162" t="e">
        <f t="shared" si="49"/>
        <v>#DIV/0!</v>
      </c>
      <c r="AF1838" s="161" t="e">
        <f>ECB_reconst!#REF!*(AE1838-ECB_reconst!#REF!)</f>
        <v>#REF!</v>
      </c>
      <c r="AG1838" s="162" t="e">
        <f t="shared" si="50"/>
        <v>#REF!</v>
      </c>
    </row>
    <row r="1839" spans="29:33" ht="18.95" hidden="1" customHeight="1" x14ac:dyDescent="0.25">
      <c r="AC1839" s="160" t="e">
        <f>#REF!</f>
        <v>#REF!</v>
      </c>
      <c r="AD1839" s="161" t="e">
        <f t="shared" si="48"/>
        <v>#DIV/0!</v>
      </c>
      <c r="AE1839" s="162" t="e">
        <f t="shared" si="49"/>
        <v>#DIV/0!</v>
      </c>
      <c r="AF1839" s="161" t="e">
        <f>ECB_reconst!#REF!*(AE1839-ECB_reconst!#REF!)</f>
        <v>#REF!</v>
      </c>
      <c r="AG1839" s="162" t="e">
        <f t="shared" si="50"/>
        <v>#REF!</v>
      </c>
    </row>
    <row r="1840" spans="29:33" ht="18.95" hidden="1" customHeight="1" x14ac:dyDescent="0.25">
      <c r="AC1840" s="160" t="e">
        <f>#REF!</f>
        <v>#REF!</v>
      </c>
      <c r="AD1840" s="161" t="e">
        <f t="shared" si="48"/>
        <v>#DIV/0!</v>
      </c>
      <c r="AE1840" s="162" t="e">
        <f t="shared" si="49"/>
        <v>#DIV/0!</v>
      </c>
      <c r="AF1840" s="161" t="e">
        <f>ECB_reconst!#REF!*(AE1840-ECB_reconst!#REF!)</f>
        <v>#REF!</v>
      </c>
      <c r="AG1840" s="162" t="e">
        <f t="shared" si="50"/>
        <v>#REF!</v>
      </c>
    </row>
    <row r="1841" spans="29:33" ht="18.95" hidden="1" customHeight="1" x14ac:dyDescent="0.25">
      <c r="AC1841" s="160" t="e">
        <f>#REF!</f>
        <v>#REF!</v>
      </c>
      <c r="AD1841" s="161" t="e">
        <f t="shared" si="48"/>
        <v>#DIV/0!</v>
      </c>
      <c r="AE1841" s="162" t="e">
        <f t="shared" si="49"/>
        <v>#DIV/0!</v>
      </c>
      <c r="AF1841" s="161" t="e">
        <f>ECB_reconst!#REF!*(AE1841-ECB_reconst!#REF!)</f>
        <v>#REF!</v>
      </c>
      <c r="AG1841" s="162" t="e">
        <f t="shared" si="50"/>
        <v>#REF!</v>
      </c>
    </row>
    <row r="1842" spans="29:33" ht="18.95" hidden="1" customHeight="1" x14ac:dyDescent="0.25">
      <c r="AC1842" s="160" t="e">
        <f>#REF!</f>
        <v>#REF!</v>
      </c>
      <c r="AD1842" s="161" t="e">
        <f t="shared" si="48"/>
        <v>#DIV/0!</v>
      </c>
      <c r="AE1842" s="162" t="e">
        <f t="shared" si="49"/>
        <v>#DIV/0!</v>
      </c>
      <c r="AF1842" s="161" t="e">
        <f>ECB_reconst!#REF!*(AE1842-ECB_reconst!#REF!)</f>
        <v>#REF!</v>
      </c>
      <c r="AG1842" s="162" t="e">
        <f t="shared" si="50"/>
        <v>#REF!</v>
      </c>
    </row>
    <row r="1843" spans="29:33" ht="18.95" hidden="1" customHeight="1" x14ac:dyDescent="0.25">
      <c r="AC1843" s="160" t="e">
        <f>#REF!</f>
        <v>#REF!</v>
      </c>
      <c r="AD1843" s="161" t="e">
        <f t="shared" si="48"/>
        <v>#DIV/0!</v>
      </c>
      <c r="AE1843" s="162" t="e">
        <f t="shared" si="49"/>
        <v>#DIV/0!</v>
      </c>
      <c r="AF1843" s="161" t="e">
        <f>ECB_reconst!#REF!*(AE1843-ECB_reconst!#REF!)</f>
        <v>#REF!</v>
      </c>
      <c r="AG1843" s="162" t="e">
        <f t="shared" si="50"/>
        <v>#REF!</v>
      </c>
    </row>
    <row r="1844" spans="29:33" ht="18.95" hidden="1" customHeight="1" x14ac:dyDescent="0.25">
      <c r="AC1844" s="160" t="e">
        <f>#REF!</f>
        <v>#REF!</v>
      </c>
      <c r="AD1844" s="161" t="e">
        <f t="shared" si="48"/>
        <v>#DIV/0!</v>
      </c>
      <c r="AE1844" s="162" t="e">
        <f t="shared" si="49"/>
        <v>#DIV/0!</v>
      </c>
      <c r="AF1844" s="161" t="e">
        <f>ECB_reconst!#REF!*(AE1844-ECB_reconst!#REF!)</f>
        <v>#REF!</v>
      </c>
      <c r="AG1844" s="162" t="e">
        <f t="shared" si="50"/>
        <v>#REF!</v>
      </c>
    </row>
    <row r="1845" spans="29:33" ht="18.95" hidden="1" customHeight="1" x14ac:dyDescent="0.25">
      <c r="AC1845" s="160" t="e">
        <f>#REF!</f>
        <v>#REF!</v>
      </c>
      <c r="AD1845" s="161" t="e">
        <f t="shared" si="48"/>
        <v>#DIV/0!</v>
      </c>
      <c r="AE1845" s="162" t="e">
        <f t="shared" si="49"/>
        <v>#DIV/0!</v>
      </c>
      <c r="AF1845" s="161" t="e">
        <f>ECB_reconst!#REF!*(AE1845-ECB_reconst!#REF!)</f>
        <v>#REF!</v>
      </c>
      <c r="AG1845" s="162" t="e">
        <f t="shared" si="50"/>
        <v>#REF!</v>
      </c>
    </row>
    <row r="1846" spans="29:33" ht="18.95" hidden="1" customHeight="1" x14ac:dyDescent="0.25">
      <c r="AC1846" s="160" t="e">
        <f>#REF!</f>
        <v>#REF!</v>
      </c>
      <c r="AD1846" s="161" t="e">
        <f t="shared" si="48"/>
        <v>#DIV/0!</v>
      </c>
      <c r="AE1846" s="162" t="e">
        <f t="shared" si="49"/>
        <v>#DIV/0!</v>
      </c>
      <c r="AF1846" s="161" t="e">
        <f>ECB_reconst!#REF!*(AE1846-ECB_reconst!#REF!)</f>
        <v>#REF!</v>
      </c>
      <c r="AG1846" s="162" t="e">
        <f t="shared" si="50"/>
        <v>#REF!</v>
      </c>
    </row>
    <row r="1847" spans="29:33" ht="18.95" hidden="1" customHeight="1" x14ac:dyDescent="0.25">
      <c r="AC1847" s="160" t="e">
        <f>#REF!</f>
        <v>#REF!</v>
      </c>
      <c r="AD1847" s="161" t="e">
        <f t="shared" si="48"/>
        <v>#DIV/0!</v>
      </c>
      <c r="AE1847" s="162" t="e">
        <f t="shared" si="49"/>
        <v>#DIV/0!</v>
      </c>
      <c r="AF1847" s="161" t="e">
        <f>ECB_reconst!#REF!*(AE1847-ECB_reconst!#REF!)</f>
        <v>#REF!</v>
      </c>
      <c r="AG1847" s="162" t="e">
        <f t="shared" si="50"/>
        <v>#REF!</v>
      </c>
    </row>
    <row r="1848" spans="29:33" ht="18.95" hidden="1" customHeight="1" x14ac:dyDescent="0.25">
      <c r="AC1848" s="160" t="e">
        <f>#REF!</f>
        <v>#REF!</v>
      </c>
      <c r="AD1848" s="161" t="e">
        <f t="shared" si="48"/>
        <v>#DIV/0!</v>
      </c>
      <c r="AE1848" s="162" t="e">
        <f t="shared" si="49"/>
        <v>#DIV/0!</v>
      </c>
      <c r="AF1848" s="161" t="e">
        <f>ECB_reconst!#REF!*(AE1848-ECB_reconst!#REF!)</f>
        <v>#REF!</v>
      </c>
      <c r="AG1848" s="162" t="e">
        <f t="shared" si="50"/>
        <v>#REF!</v>
      </c>
    </row>
    <row r="1849" spans="29:33" ht="18.95" hidden="1" customHeight="1" x14ac:dyDescent="0.25">
      <c r="AC1849" s="160" t="e">
        <f>#REF!</f>
        <v>#REF!</v>
      </c>
      <c r="AD1849" s="161" t="e">
        <f t="shared" si="48"/>
        <v>#DIV/0!</v>
      </c>
      <c r="AE1849" s="162" t="e">
        <f t="shared" si="49"/>
        <v>#DIV/0!</v>
      </c>
      <c r="AF1849" s="161" t="e">
        <f>ECB_reconst!#REF!*(AE1849-ECB_reconst!#REF!)</f>
        <v>#REF!</v>
      </c>
      <c r="AG1849" s="162" t="e">
        <f t="shared" si="50"/>
        <v>#REF!</v>
      </c>
    </row>
    <row r="1850" spans="29:33" ht="18.95" hidden="1" customHeight="1" x14ac:dyDescent="0.25">
      <c r="AC1850" s="160" t="e">
        <f>#REF!</f>
        <v>#REF!</v>
      </c>
      <c r="AD1850" s="161" t="e">
        <f t="shared" si="48"/>
        <v>#DIV/0!</v>
      </c>
      <c r="AE1850" s="162" t="e">
        <f t="shared" si="49"/>
        <v>#DIV/0!</v>
      </c>
      <c r="AF1850" s="161" t="e">
        <f>ECB_reconst!#REF!*(AE1850-ECB_reconst!#REF!)</f>
        <v>#REF!</v>
      </c>
      <c r="AG1850" s="162" t="e">
        <f t="shared" si="50"/>
        <v>#REF!</v>
      </c>
    </row>
    <row r="1851" spans="29:33" ht="18.95" hidden="1" customHeight="1" x14ac:dyDescent="0.25">
      <c r="AC1851" s="160" t="e">
        <f>#REF!</f>
        <v>#REF!</v>
      </c>
      <c r="AD1851" s="161" t="e">
        <f t="shared" si="48"/>
        <v>#DIV/0!</v>
      </c>
      <c r="AE1851" s="162" t="e">
        <f t="shared" si="49"/>
        <v>#DIV/0!</v>
      </c>
      <c r="AF1851" s="161" t="e">
        <f>ECB_reconst!#REF!*(AE1851-ECB_reconst!#REF!)</f>
        <v>#REF!</v>
      </c>
      <c r="AG1851" s="162" t="e">
        <f t="shared" si="50"/>
        <v>#REF!</v>
      </c>
    </row>
    <row r="1852" spans="29:33" ht="18.95" hidden="1" customHeight="1" x14ac:dyDescent="0.25">
      <c r="AC1852" s="160" t="e">
        <f>#REF!</f>
        <v>#REF!</v>
      </c>
      <c r="AD1852" s="161" t="e">
        <f t="shared" si="48"/>
        <v>#DIV/0!</v>
      </c>
      <c r="AE1852" s="162" t="e">
        <f t="shared" si="49"/>
        <v>#DIV/0!</v>
      </c>
      <c r="AF1852" s="161" t="e">
        <f>ECB_reconst!#REF!*(AE1852-ECB_reconst!#REF!)</f>
        <v>#REF!</v>
      </c>
      <c r="AG1852" s="162" t="e">
        <f t="shared" si="50"/>
        <v>#REF!</v>
      </c>
    </row>
    <row r="1853" spans="29:33" ht="18.95" hidden="1" customHeight="1" x14ac:dyDescent="0.25">
      <c r="AC1853" s="160" t="e">
        <f>#REF!</f>
        <v>#REF!</v>
      </c>
      <c r="AD1853" s="161" t="e">
        <f t="shared" si="48"/>
        <v>#DIV/0!</v>
      </c>
      <c r="AE1853" s="162" t="e">
        <f t="shared" si="49"/>
        <v>#DIV/0!</v>
      </c>
      <c r="AF1853" s="161" t="e">
        <f>ECB_reconst!#REF!*(AE1853-ECB_reconst!#REF!)</f>
        <v>#REF!</v>
      </c>
      <c r="AG1853" s="162" t="e">
        <f t="shared" si="50"/>
        <v>#REF!</v>
      </c>
    </row>
    <row r="1854" spans="29:33" ht="18.95" hidden="1" customHeight="1" x14ac:dyDescent="0.25">
      <c r="AC1854" s="160" t="e">
        <f>#REF!</f>
        <v>#REF!</v>
      </c>
      <c r="AD1854" s="161" t="e">
        <f t="shared" si="48"/>
        <v>#DIV/0!</v>
      </c>
      <c r="AE1854" s="162" t="e">
        <f t="shared" si="49"/>
        <v>#DIV/0!</v>
      </c>
      <c r="AF1854" s="161" t="e">
        <f>ECB_reconst!#REF!*(AE1854-ECB_reconst!#REF!)</f>
        <v>#REF!</v>
      </c>
      <c r="AG1854" s="162" t="e">
        <f t="shared" si="50"/>
        <v>#REF!</v>
      </c>
    </row>
    <row r="1855" spans="29:33" ht="18.95" hidden="1" customHeight="1" x14ac:dyDescent="0.25">
      <c r="AC1855" s="160" t="e">
        <f>#REF!</f>
        <v>#REF!</v>
      </c>
      <c r="AD1855" s="161" t="e">
        <f t="shared" si="48"/>
        <v>#DIV/0!</v>
      </c>
      <c r="AE1855" s="162" t="e">
        <f t="shared" si="49"/>
        <v>#DIV/0!</v>
      </c>
      <c r="AF1855" s="161" t="e">
        <f>ECB_reconst!#REF!*(AE1855-ECB_reconst!#REF!)</f>
        <v>#REF!</v>
      </c>
      <c r="AG1855" s="162" t="e">
        <f t="shared" si="50"/>
        <v>#REF!</v>
      </c>
    </row>
    <row r="1856" spans="29:33" ht="18.95" hidden="1" customHeight="1" x14ac:dyDescent="0.25">
      <c r="AC1856" s="160" t="e">
        <f>#REF!</f>
        <v>#REF!</v>
      </c>
      <c r="AD1856" s="161" t="e">
        <f t="shared" si="48"/>
        <v>#DIV/0!</v>
      </c>
      <c r="AE1856" s="162" t="e">
        <f t="shared" si="49"/>
        <v>#DIV/0!</v>
      </c>
      <c r="AF1856" s="161" t="e">
        <f>ECB_reconst!#REF!*(AE1856-ECB_reconst!#REF!)</f>
        <v>#REF!</v>
      </c>
      <c r="AG1856" s="162" t="e">
        <f t="shared" si="50"/>
        <v>#REF!</v>
      </c>
    </row>
    <row r="1857" spans="29:33" ht="18.95" hidden="1" customHeight="1" x14ac:dyDescent="0.25">
      <c r="AC1857" s="160" t="e">
        <f>#REF!</f>
        <v>#REF!</v>
      </c>
      <c r="AD1857" s="161" t="e">
        <f t="shared" si="48"/>
        <v>#DIV/0!</v>
      </c>
      <c r="AE1857" s="162" t="e">
        <f t="shared" si="49"/>
        <v>#DIV/0!</v>
      </c>
      <c r="AF1857" s="161" t="e">
        <f>ECB_reconst!#REF!*(AE1857-ECB_reconst!#REF!)</f>
        <v>#REF!</v>
      </c>
      <c r="AG1857" s="162" t="e">
        <f t="shared" si="50"/>
        <v>#REF!</v>
      </c>
    </row>
    <row r="1858" spans="29:33" ht="18.95" hidden="1" customHeight="1" x14ac:dyDescent="0.25">
      <c r="AC1858" s="160" t="e">
        <f>#REF!</f>
        <v>#REF!</v>
      </c>
      <c r="AD1858" s="161" t="e">
        <f t="shared" si="48"/>
        <v>#DIV/0!</v>
      </c>
      <c r="AE1858" s="162" t="e">
        <f t="shared" si="49"/>
        <v>#DIV/0!</v>
      </c>
      <c r="AF1858" s="161" t="e">
        <f>ECB_reconst!#REF!*(AE1858-ECB_reconst!#REF!)</f>
        <v>#REF!</v>
      </c>
      <c r="AG1858" s="162" t="e">
        <f t="shared" si="50"/>
        <v>#REF!</v>
      </c>
    </row>
    <row r="1859" spans="29:33" ht="18.95" hidden="1" customHeight="1" x14ac:dyDescent="0.25">
      <c r="AC1859" s="160" t="e">
        <f>#REF!</f>
        <v>#REF!</v>
      </c>
      <c r="AD1859" s="161" t="e">
        <f t="shared" si="48"/>
        <v>#DIV/0!</v>
      </c>
      <c r="AE1859" s="162" t="e">
        <f t="shared" si="49"/>
        <v>#DIV/0!</v>
      </c>
      <c r="AF1859" s="161" t="e">
        <f>ECB_reconst!#REF!*(AE1859-ECB_reconst!#REF!)</f>
        <v>#REF!</v>
      </c>
      <c r="AG1859" s="162" t="e">
        <f t="shared" si="50"/>
        <v>#REF!</v>
      </c>
    </row>
    <row r="1860" spans="29:33" ht="18.95" hidden="1" customHeight="1" x14ac:dyDescent="0.25">
      <c r="AC1860" s="160" t="e">
        <f>#REF!</f>
        <v>#REF!</v>
      </c>
      <c r="AD1860" s="161" t="e">
        <f t="shared" si="48"/>
        <v>#DIV/0!</v>
      </c>
      <c r="AE1860" s="162" t="e">
        <f t="shared" si="49"/>
        <v>#DIV/0!</v>
      </c>
      <c r="AF1860" s="161" t="e">
        <f>ECB_reconst!#REF!*(AE1860-ECB_reconst!#REF!)</f>
        <v>#REF!</v>
      </c>
      <c r="AG1860" s="162" t="e">
        <f t="shared" si="50"/>
        <v>#REF!</v>
      </c>
    </row>
    <row r="1861" spans="29:33" ht="18.95" hidden="1" customHeight="1" x14ac:dyDescent="0.25">
      <c r="AC1861" s="160" t="e">
        <f>#REF!</f>
        <v>#REF!</v>
      </c>
      <c r="AD1861" s="161" t="e">
        <f t="shared" si="48"/>
        <v>#DIV/0!</v>
      </c>
      <c r="AE1861" s="162" t="e">
        <f t="shared" si="49"/>
        <v>#DIV/0!</v>
      </c>
      <c r="AF1861" s="161" t="e">
        <f>ECB_reconst!#REF!*(AE1861-ECB_reconst!#REF!)</f>
        <v>#REF!</v>
      </c>
      <c r="AG1861" s="162" t="e">
        <f t="shared" si="50"/>
        <v>#REF!</v>
      </c>
    </row>
    <row r="1862" spans="29:33" ht="18.95" hidden="1" customHeight="1" x14ac:dyDescent="0.25">
      <c r="AC1862" s="160" t="e">
        <f>#REF!</f>
        <v>#REF!</v>
      </c>
      <c r="AD1862" s="161" t="e">
        <f t="shared" si="48"/>
        <v>#DIV/0!</v>
      </c>
      <c r="AE1862" s="162" t="e">
        <f t="shared" si="49"/>
        <v>#DIV/0!</v>
      </c>
      <c r="AF1862" s="161" t="e">
        <f>ECB_reconst!#REF!*(AE1862-ECB_reconst!#REF!)</f>
        <v>#REF!</v>
      </c>
      <c r="AG1862" s="162" t="e">
        <f t="shared" si="50"/>
        <v>#REF!</v>
      </c>
    </row>
    <row r="1863" spans="29:33" ht="18.95" hidden="1" customHeight="1" x14ac:dyDescent="0.25">
      <c r="AC1863" s="160" t="e">
        <f>#REF!</f>
        <v>#REF!</v>
      </c>
      <c r="AD1863" s="161" t="e">
        <f t="shared" si="48"/>
        <v>#DIV/0!</v>
      </c>
      <c r="AE1863" s="162" t="e">
        <f t="shared" si="49"/>
        <v>#DIV/0!</v>
      </c>
      <c r="AF1863" s="161" t="e">
        <f>ECB_reconst!#REF!*(AE1863-ECB_reconst!#REF!)</f>
        <v>#REF!</v>
      </c>
      <c r="AG1863" s="162" t="e">
        <f t="shared" si="50"/>
        <v>#REF!</v>
      </c>
    </row>
    <row r="1864" spans="29:33" ht="18.95" hidden="1" customHeight="1" x14ac:dyDescent="0.25">
      <c r="AC1864" s="160" t="e">
        <f>#REF!</f>
        <v>#REF!</v>
      </c>
      <c r="AD1864" s="161" t="e">
        <f t="shared" si="48"/>
        <v>#DIV/0!</v>
      </c>
      <c r="AE1864" s="162" t="e">
        <f t="shared" si="49"/>
        <v>#DIV/0!</v>
      </c>
      <c r="AF1864" s="161" t="e">
        <f>ECB_reconst!#REF!*(AE1864-ECB_reconst!#REF!)</f>
        <v>#REF!</v>
      </c>
      <c r="AG1864" s="162" t="e">
        <f t="shared" si="50"/>
        <v>#REF!</v>
      </c>
    </row>
    <row r="1865" spans="29:33" ht="18.95" hidden="1" customHeight="1" x14ac:dyDescent="0.25">
      <c r="AC1865" s="160" t="e">
        <f>#REF!</f>
        <v>#REF!</v>
      </c>
      <c r="AD1865" s="161" t="e">
        <f t="shared" si="48"/>
        <v>#DIV/0!</v>
      </c>
      <c r="AE1865" s="162" t="e">
        <f t="shared" si="49"/>
        <v>#DIV/0!</v>
      </c>
      <c r="AF1865" s="161" t="e">
        <f>ECB_reconst!#REF!*(AE1865-ECB_reconst!#REF!)</f>
        <v>#REF!</v>
      </c>
      <c r="AG1865" s="162" t="e">
        <f t="shared" si="50"/>
        <v>#REF!</v>
      </c>
    </row>
    <row r="1866" spans="29:33" ht="18.95" hidden="1" customHeight="1" x14ac:dyDescent="0.25">
      <c r="AC1866" s="160" t="e">
        <f>#REF!</f>
        <v>#REF!</v>
      </c>
      <c r="AD1866" s="161" t="e">
        <f t="shared" si="48"/>
        <v>#DIV/0!</v>
      </c>
      <c r="AE1866" s="162" t="e">
        <f t="shared" si="49"/>
        <v>#DIV/0!</v>
      </c>
      <c r="AF1866" s="161" t="e">
        <f>ECB_reconst!#REF!*(AE1866-ECB_reconst!#REF!)</f>
        <v>#REF!</v>
      </c>
      <c r="AG1866" s="162" t="e">
        <f t="shared" si="50"/>
        <v>#REF!</v>
      </c>
    </row>
    <row r="1867" spans="29:33" ht="18.95" hidden="1" customHeight="1" x14ac:dyDescent="0.25">
      <c r="AC1867" s="160" t="e">
        <f>#REF!</f>
        <v>#REF!</v>
      </c>
      <c r="AD1867" s="161" t="e">
        <f t="shared" si="48"/>
        <v>#DIV/0!</v>
      </c>
      <c r="AE1867" s="162" t="e">
        <f t="shared" si="49"/>
        <v>#DIV/0!</v>
      </c>
      <c r="AF1867" s="161" t="e">
        <f>ECB_reconst!#REF!*(AE1867-ECB_reconst!#REF!)</f>
        <v>#REF!</v>
      </c>
      <c r="AG1867" s="162" t="e">
        <f t="shared" si="50"/>
        <v>#REF!</v>
      </c>
    </row>
    <row r="1868" spans="29:33" ht="18.95" hidden="1" customHeight="1" x14ac:dyDescent="0.25">
      <c r="AC1868" s="160" t="e">
        <f>#REF!</f>
        <v>#REF!</v>
      </c>
      <c r="AD1868" s="161" t="e">
        <f t="shared" si="48"/>
        <v>#DIV/0!</v>
      </c>
      <c r="AE1868" s="162" t="e">
        <f t="shared" si="49"/>
        <v>#DIV/0!</v>
      </c>
      <c r="AF1868" s="161" t="e">
        <f>ECB_reconst!#REF!*(AE1868-ECB_reconst!#REF!)</f>
        <v>#REF!</v>
      </c>
      <c r="AG1868" s="162" t="e">
        <f t="shared" si="50"/>
        <v>#REF!</v>
      </c>
    </row>
    <row r="1869" spans="29:33" ht="18.95" hidden="1" customHeight="1" x14ac:dyDescent="0.25">
      <c r="AC1869" s="160" t="e">
        <f>#REF!</f>
        <v>#REF!</v>
      </c>
      <c r="AD1869" s="161" t="e">
        <f t="shared" si="48"/>
        <v>#DIV/0!</v>
      </c>
      <c r="AE1869" s="162" t="e">
        <f t="shared" si="49"/>
        <v>#DIV/0!</v>
      </c>
      <c r="AF1869" s="161" t="e">
        <f>ECB_reconst!#REF!*(AE1869-ECB_reconst!#REF!)</f>
        <v>#REF!</v>
      </c>
      <c r="AG1869" s="162" t="e">
        <f t="shared" si="50"/>
        <v>#REF!</v>
      </c>
    </row>
    <row r="1870" spans="29:33" ht="18.95" hidden="1" customHeight="1" x14ac:dyDescent="0.25">
      <c r="AC1870" s="160" t="e">
        <f>#REF!</f>
        <v>#REF!</v>
      </c>
      <c r="AD1870" s="161" t="e">
        <f t="shared" si="48"/>
        <v>#DIV/0!</v>
      </c>
      <c r="AE1870" s="162" t="e">
        <f t="shared" si="49"/>
        <v>#DIV/0!</v>
      </c>
      <c r="AF1870" s="161" t="e">
        <f>ECB_reconst!#REF!*(AE1870-ECB_reconst!#REF!)</f>
        <v>#REF!</v>
      </c>
      <c r="AG1870" s="162" t="e">
        <f t="shared" si="50"/>
        <v>#REF!</v>
      </c>
    </row>
    <row r="1871" spans="29:33" ht="18.95" hidden="1" customHeight="1" x14ac:dyDescent="0.25">
      <c r="AC1871" s="160" t="e">
        <f>#REF!</f>
        <v>#REF!</v>
      </c>
      <c r="AD1871" s="161" t="e">
        <f t="shared" si="48"/>
        <v>#DIV/0!</v>
      </c>
      <c r="AE1871" s="162" t="e">
        <f t="shared" si="49"/>
        <v>#DIV/0!</v>
      </c>
      <c r="AF1871" s="161" t="e">
        <f>ECB_reconst!#REF!*(AE1871-ECB_reconst!#REF!)</f>
        <v>#REF!</v>
      </c>
      <c r="AG1871" s="162" t="e">
        <f t="shared" si="50"/>
        <v>#REF!</v>
      </c>
    </row>
    <row r="1872" spans="29:33" ht="18.95" hidden="1" customHeight="1" x14ac:dyDescent="0.25">
      <c r="AC1872" s="160" t="e">
        <f>#REF!</f>
        <v>#REF!</v>
      </c>
      <c r="AD1872" s="161" t="e">
        <f t="shared" si="48"/>
        <v>#DIV/0!</v>
      </c>
      <c r="AE1872" s="162" t="e">
        <f t="shared" si="49"/>
        <v>#DIV/0!</v>
      </c>
      <c r="AF1872" s="161" t="e">
        <f>ECB_reconst!#REF!*(AE1872-ECB_reconst!#REF!)</f>
        <v>#REF!</v>
      </c>
      <c r="AG1872" s="162" t="e">
        <f t="shared" si="50"/>
        <v>#REF!</v>
      </c>
    </row>
    <row r="1873" spans="29:33" ht="18.95" hidden="1" customHeight="1" x14ac:dyDescent="0.25">
      <c r="AC1873" s="160" t="e">
        <f>#REF!</f>
        <v>#REF!</v>
      </c>
      <c r="AD1873" s="161" t="e">
        <f t="shared" si="48"/>
        <v>#DIV/0!</v>
      </c>
      <c r="AE1873" s="162" t="e">
        <f t="shared" si="49"/>
        <v>#DIV/0!</v>
      </c>
      <c r="AF1873" s="161" t="e">
        <f>ECB_reconst!#REF!*(AE1873-ECB_reconst!#REF!)</f>
        <v>#REF!</v>
      </c>
      <c r="AG1873" s="162" t="e">
        <f t="shared" si="50"/>
        <v>#REF!</v>
      </c>
    </row>
    <row r="1874" spans="29:33" ht="18.95" hidden="1" customHeight="1" x14ac:dyDescent="0.25">
      <c r="AC1874" s="160" t="e">
        <f>#REF!</f>
        <v>#REF!</v>
      </c>
      <c r="AD1874" s="161" t="e">
        <f t="shared" si="48"/>
        <v>#DIV/0!</v>
      </c>
      <c r="AE1874" s="162" t="e">
        <f t="shared" si="49"/>
        <v>#DIV/0!</v>
      </c>
      <c r="AF1874" s="161" t="e">
        <f>ECB_reconst!#REF!*(AE1874-ECB_reconst!#REF!)</f>
        <v>#REF!</v>
      </c>
      <c r="AG1874" s="162" t="e">
        <f t="shared" si="50"/>
        <v>#REF!</v>
      </c>
    </row>
    <row r="1875" spans="29:33" ht="18.95" hidden="1" customHeight="1" x14ac:dyDescent="0.25">
      <c r="AC1875" s="160" t="e">
        <f>#REF!</f>
        <v>#REF!</v>
      </c>
      <c r="AD1875" s="161" t="e">
        <f t="shared" si="48"/>
        <v>#DIV/0!</v>
      </c>
      <c r="AE1875" s="162" t="e">
        <f t="shared" si="49"/>
        <v>#DIV/0!</v>
      </c>
      <c r="AF1875" s="161" t="e">
        <f>ECB_reconst!#REF!*(AE1875-ECB_reconst!#REF!)</f>
        <v>#REF!</v>
      </c>
      <c r="AG1875" s="162" t="e">
        <f t="shared" si="50"/>
        <v>#REF!</v>
      </c>
    </row>
    <row r="1876" spans="29:33" ht="18.95" hidden="1" customHeight="1" x14ac:dyDescent="0.25">
      <c r="AC1876" s="160" t="e">
        <f>#REF!</f>
        <v>#REF!</v>
      </c>
      <c r="AD1876" s="161" t="e">
        <f t="shared" si="48"/>
        <v>#DIV/0!</v>
      </c>
      <c r="AE1876" s="162" t="e">
        <f t="shared" si="49"/>
        <v>#DIV/0!</v>
      </c>
      <c r="AF1876" s="161" t="e">
        <f>ECB_reconst!#REF!*(AE1876-ECB_reconst!#REF!)</f>
        <v>#REF!</v>
      </c>
      <c r="AG1876" s="162" t="e">
        <f t="shared" si="50"/>
        <v>#REF!</v>
      </c>
    </row>
    <row r="1877" spans="29:33" ht="18.95" hidden="1" customHeight="1" x14ac:dyDescent="0.25">
      <c r="AC1877" s="160" t="e">
        <f>#REF!</f>
        <v>#REF!</v>
      </c>
      <c r="AD1877" s="161" t="e">
        <f t="shared" si="48"/>
        <v>#DIV/0!</v>
      </c>
      <c r="AE1877" s="162" t="e">
        <f t="shared" si="49"/>
        <v>#DIV/0!</v>
      </c>
      <c r="AF1877" s="161" t="e">
        <f>ECB_reconst!#REF!*(AE1877-ECB_reconst!#REF!)</f>
        <v>#REF!</v>
      </c>
      <c r="AG1877" s="162" t="e">
        <f t="shared" si="50"/>
        <v>#REF!</v>
      </c>
    </row>
    <row r="1878" spans="29:33" ht="18.95" hidden="1" customHeight="1" x14ac:dyDescent="0.25">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95" hidden="1" customHeight="1" x14ac:dyDescent="0.25">
      <c r="AC1879" s="160" t="e">
        <f>#REF!</f>
        <v>#REF!</v>
      </c>
      <c r="AD1879" s="161" t="e">
        <f t="shared" si="51"/>
        <v>#DIV/0!</v>
      </c>
      <c r="AE1879" s="162" t="e">
        <f t="shared" si="52"/>
        <v>#DIV/0!</v>
      </c>
      <c r="AF1879" s="161" t="e">
        <f>ECB_reconst!#REF!*(AE1879-ECB_reconst!#REF!)</f>
        <v>#REF!</v>
      </c>
      <c r="AG1879" s="162" t="e">
        <f t="shared" si="53"/>
        <v>#REF!</v>
      </c>
    </row>
    <row r="1880" spans="29:33" ht="18.95" hidden="1" customHeight="1" x14ac:dyDescent="0.25">
      <c r="AC1880" s="160" t="e">
        <f>#REF!</f>
        <v>#REF!</v>
      </c>
      <c r="AD1880" s="161" t="e">
        <f t="shared" si="51"/>
        <v>#DIV/0!</v>
      </c>
      <c r="AE1880" s="162" t="e">
        <f t="shared" si="52"/>
        <v>#DIV/0!</v>
      </c>
      <c r="AF1880" s="161" t="e">
        <f>ECB_reconst!#REF!*(AE1880-ECB_reconst!#REF!)</f>
        <v>#REF!</v>
      </c>
      <c r="AG1880" s="162" t="e">
        <f t="shared" si="53"/>
        <v>#REF!</v>
      </c>
    </row>
    <row r="1881" spans="29:33" ht="18.95" hidden="1" customHeight="1" x14ac:dyDescent="0.25">
      <c r="AC1881" s="160" t="e">
        <f>#REF!</f>
        <v>#REF!</v>
      </c>
      <c r="AD1881" s="161" t="e">
        <f t="shared" si="51"/>
        <v>#DIV/0!</v>
      </c>
      <c r="AE1881" s="162" t="e">
        <f t="shared" si="52"/>
        <v>#DIV/0!</v>
      </c>
      <c r="AF1881" s="161" t="e">
        <f>ECB_reconst!#REF!*(AE1881-ECB_reconst!#REF!)</f>
        <v>#REF!</v>
      </c>
      <c r="AG1881" s="162" t="e">
        <f t="shared" si="53"/>
        <v>#REF!</v>
      </c>
    </row>
    <row r="1882" spans="29:33" ht="18.95" hidden="1" customHeight="1" x14ac:dyDescent="0.25">
      <c r="AC1882" s="160" t="e">
        <f>#REF!</f>
        <v>#REF!</v>
      </c>
      <c r="AD1882" s="161" t="e">
        <f t="shared" si="51"/>
        <v>#DIV/0!</v>
      </c>
      <c r="AE1882" s="162" t="e">
        <f t="shared" si="52"/>
        <v>#DIV/0!</v>
      </c>
      <c r="AF1882" s="161" t="e">
        <f>ECB_reconst!#REF!*(AE1882-ECB_reconst!#REF!)</f>
        <v>#REF!</v>
      </c>
      <c r="AG1882" s="162" t="e">
        <f t="shared" si="53"/>
        <v>#REF!</v>
      </c>
    </row>
    <row r="1883" spans="29:33" ht="18.95" hidden="1" customHeight="1" x14ac:dyDescent="0.25">
      <c r="AC1883" s="160" t="e">
        <f>#REF!</f>
        <v>#REF!</v>
      </c>
      <c r="AD1883" s="161" t="e">
        <f t="shared" si="51"/>
        <v>#DIV/0!</v>
      </c>
      <c r="AE1883" s="162" t="e">
        <f t="shared" si="52"/>
        <v>#DIV/0!</v>
      </c>
      <c r="AF1883" s="161" t="e">
        <f>ECB_reconst!#REF!*(AE1883-ECB_reconst!#REF!)</f>
        <v>#REF!</v>
      </c>
      <c r="AG1883" s="162" t="e">
        <f t="shared" si="53"/>
        <v>#REF!</v>
      </c>
    </row>
    <row r="1884" spans="29:33" ht="18.95" hidden="1" customHeight="1" x14ac:dyDescent="0.25">
      <c r="AC1884" s="160" t="e">
        <f>#REF!</f>
        <v>#REF!</v>
      </c>
      <c r="AD1884" s="161" t="e">
        <f t="shared" si="51"/>
        <v>#DIV/0!</v>
      </c>
      <c r="AE1884" s="162" t="e">
        <f t="shared" si="52"/>
        <v>#DIV/0!</v>
      </c>
      <c r="AF1884" s="161" t="e">
        <f>ECB_reconst!#REF!*(AE1884-ECB_reconst!#REF!)</f>
        <v>#REF!</v>
      </c>
      <c r="AG1884" s="162" t="e">
        <f t="shared" si="53"/>
        <v>#REF!</v>
      </c>
    </row>
    <row r="1885" spans="29:33" ht="18.95" hidden="1" customHeight="1" x14ac:dyDescent="0.25">
      <c r="AC1885" s="160" t="e">
        <f>#REF!</f>
        <v>#REF!</v>
      </c>
      <c r="AD1885" s="161" t="e">
        <f t="shared" si="51"/>
        <v>#DIV/0!</v>
      </c>
      <c r="AE1885" s="162" t="e">
        <f t="shared" si="52"/>
        <v>#DIV/0!</v>
      </c>
      <c r="AF1885" s="161" t="e">
        <f>ECB_reconst!#REF!*(AE1885-ECB_reconst!#REF!)</f>
        <v>#REF!</v>
      </c>
      <c r="AG1885" s="162" t="e">
        <f t="shared" si="53"/>
        <v>#REF!</v>
      </c>
    </row>
    <row r="1886" spans="29:33" ht="18.95" hidden="1" customHeight="1" x14ac:dyDescent="0.25">
      <c r="AC1886" s="160" t="e">
        <f>#REF!</f>
        <v>#REF!</v>
      </c>
      <c r="AD1886" s="161" t="e">
        <f t="shared" si="51"/>
        <v>#DIV/0!</v>
      </c>
      <c r="AE1886" s="162" t="e">
        <f t="shared" si="52"/>
        <v>#DIV/0!</v>
      </c>
      <c r="AF1886" s="161" t="e">
        <f>ECB_reconst!#REF!*(AE1886-ECB_reconst!#REF!)</f>
        <v>#REF!</v>
      </c>
      <c r="AG1886" s="162" t="e">
        <f t="shared" si="53"/>
        <v>#REF!</v>
      </c>
    </row>
    <row r="1887" spans="29:33" ht="18.95" hidden="1" customHeight="1" x14ac:dyDescent="0.25">
      <c r="AC1887" s="160" t="e">
        <f>#REF!</f>
        <v>#REF!</v>
      </c>
      <c r="AD1887" s="161" t="e">
        <f t="shared" si="51"/>
        <v>#DIV/0!</v>
      </c>
      <c r="AE1887" s="162" t="e">
        <f t="shared" si="52"/>
        <v>#DIV/0!</v>
      </c>
      <c r="AF1887" s="161" t="e">
        <f>ECB_reconst!#REF!*(AE1887-ECB_reconst!#REF!)</f>
        <v>#REF!</v>
      </c>
      <c r="AG1887" s="162" t="e">
        <f t="shared" si="53"/>
        <v>#REF!</v>
      </c>
    </row>
    <row r="1888" spans="29:33" ht="18.95" hidden="1" customHeight="1" x14ac:dyDescent="0.25">
      <c r="AC1888" s="160" t="e">
        <f>#REF!</f>
        <v>#REF!</v>
      </c>
      <c r="AD1888" s="161" t="e">
        <f t="shared" si="51"/>
        <v>#DIV/0!</v>
      </c>
      <c r="AE1888" s="162" t="e">
        <f t="shared" si="52"/>
        <v>#DIV/0!</v>
      </c>
      <c r="AF1888" s="161" t="e">
        <f>ECB_reconst!#REF!*(AE1888-ECB_reconst!#REF!)</f>
        <v>#REF!</v>
      </c>
      <c r="AG1888" s="162" t="e">
        <f t="shared" si="53"/>
        <v>#REF!</v>
      </c>
    </row>
    <row r="1889" spans="29:33" ht="18.95" hidden="1" customHeight="1" x14ac:dyDescent="0.25">
      <c r="AC1889" s="160" t="e">
        <f>#REF!</f>
        <v>#REF!</v>
      </c>
      <c r="AD1889" s="161" t="e">
        <f t="shared" si="51"/>
        <v>#DIV/0!</v>
      </c>
      <c r="AE1889" s="162" t="e">
        <f t="shared" si="52"/>
        <v>#DIV/0!</v>
      </c>
      <c r="AF1889" s="161" t="e">
        <f>ECB_reconst!#REF!*(AE1889-ECB_reconst!#REF!)</f>
        <v>#REF!</v>
      </c>
      <c r="AG1889" s="162" t="e">
        <f t="shared" si="53"/>
        <v>#REF!</v>
      </c>
    </row>
    <row r="1890" spans="29:33" ht="18.95" hidden="1" customHeight="1" x14ac:dyDescent="0.25">
      <c r="AC1890" s="160" t="e">
        <f>#REF!</f>
        <v>#REF!</v>
      </c>
      <c r="AD1890" s="161" t="e">
        <f t="shared" si="51"/>
        <v>#DIV/0!</v>
      </c>
      <c r="AE1890" s="162" t="e">
        <f t="shared" si="52"/>
        <v>#DIV/0!</v>
      </c>
      <c r="AF1890" s="161" t="e">
        <f>ECB_reconst!#REF!*(AE1890-ECB_reconst!#REF!)</f>
        <v>#REF!</v>
      </c>
      <c r="AG1890" s="162" t="e">
        <f t="shared" si="53"/>
        <v>#REF!</v>
      </c>
    </row>
    <row r="1891" spans="29:33" ht="18.95" hidden="1" customHeight="1" x14ac:dyDescent="0.25">
      <c r="AC1891" s="160" t="e">
        <f>#REF!</f>
        <v>#REF!</v>
      </c>
      <c r="AD1891" s="161" t="e">
        <f t="shared" si="51"/>
        <v>#DIV/0!</v>
      </c>
      <c r="AE1891" s="162" t="e">
        <f t="shared" si="52"/>
        <v>#DIV/0!</v>
      </c>
      <c r="AF1891" s="161" t="e">
        <f>ECB_reconst!#REF!*(AE1891-ECB_reconst!#REF!)</f>
        <v>#REF!</v>
      </c>
      <c r="AG1891" s="162" t="e">
        <f t="shared" si="53"/>
        <v>#REF!</v>
      </c>
    </row>
    <row r="1892" spans="29:33" ht="18.95" hidden="1" customHeight="1" x14ac:dyDescent="0.25">
      <c r="AC1892" s="160" t="e">
        <f>#REF!</f>
        <v>#REF!</v>
      </c>
      <c r="AD1892" s="161" t="e">
        <f t="shared" si="51"/>
        <v>#DIV/0!</v>
      </c>
      <c r="AE1892" s="162" t="e">
        <f t="shared" si="52"/>
        <v>#DIV/0!</v>
      </c>
      <c r="AF1892" s="161" t="e">
        <f>ECB_reconst!#REF!*(AE1892-ECB_reconst!#REF!)</f>
        <v>#REF!</v>
      </c>
      <c r="AG1892" s="162" t="e">
        <f t="shared" si="53"/>
        <v>#REF!</v>
      </c>
    </row>
    <row r="1893" spans="29:33" ht="18.95" hidden="1" customHeight="1" x14ac:dyDescent="0.25">
      <c r="AC1893" s="160" t="e">
        <f>#REF!</f>
        <v>#REF!</v>
      </c>
      <c r="AD1893" s="161" t="e">
        <f t="shared" si="51"/>
        <v>#DIV/0!</v>
      </c>
      <c r="AE1893" s="162" t="e">
        <f t="shared" si="52"/>
        <v>#DIV/0!</v>
      </c>
      <c r="AF1893" s="161" t="e">
        <f>ECB_reconst!#REF!*(AE1893-ECB_reconst!#REF!)</f>
        <v>#REF!</v>
      </c>
      <c r="AG1893" s="162" t="e">
        <f t="shared" si="53"/>
        <v>#REF!</v>
      </c>
    </row>
    <row r="1894" spans="29:33" ht="18.95" hidden="1" customHeight="1" x14ac:dyDescent="0.25">
      <c r="AC1894" s="160" t="e">
        <f>#REF!</f>
        <v>#REF!</v>
      </c>
      <c r="AD1894" s="161" t="e">
        <f t="shared" si="51"/>
        <v>#DIV/0!</v>
      </c>
      <c r="AE1894" s="162" t="e">
        <f t="shared" si="52"/>
        <v>#DIV/0!</v>
      </c>
      <c r="AF1894" s="161" t="e">
        <f>ECB_reconst!#REF!*(AE1894-ECB_reconst!#REF!)</f>
        <v>#REF!</v>
      </c>
      <c r="AG1894" s="162" t="e">
        <f t="shared" si="53"/>
        <v>#REF!</v>
      </c>
    </row>
    <row r="1895" spans="29:33" ht="18.95" hidden="1" customHeight="1" x14ac:dyDescent="0.25">
      <c r="AC1895" s="160" t="e">
        <f>#REF!</f>
        <v>#REF!</v>
      </c>
      <c r="AD1895" s="161" t="e">
        <f t="shared" si="51"/>
        <v>#DIV/0!</v>
      </c>
      <c r="AE1895" s="162" t="e">
        <f t="shared" si="52"/>
        <v>#DIV/0!</v>
      </c>
      <c r="AF1895" s="161" t="e">
        <f>ECB_reconst!#REF!*(AE1895-ECB_reconst!#REF!)</f>
        <v>#REF!</v>
      </c>
      <c r="AG1895" s="162" t="e">
        <f t="shared" si="53"/>
        <v>#REF!</v>
      </c>
    </row>
    <row r="1896" spans="29:33" ht="18.95" hidden="1" customHeight="1" x14ac:dyDescent="0.25">
      <c r="AC1896" s="160" t="e">
        <f>#REF!</f>
        <v>#REF!</v>
      </c>
      <c r="AD1896" s="161" t="e">
        <f t="shared" si="51"/>
        <v>#DIV/0!</v>
      </c>
      <c r="AE1896" s="162" t="e">
        <f t="shared" si="52"/>
        <v>#DIV/0!</v>
      </c>
      <c r="AF1896" s="161" t="e">
        <f>ECB_reconst!#REF!*(AE1896-ECB_reconst!#REF!)</f>
        <v>#REF!</v>
      </c>
      <c r="AG1896" s="162" t="e">
        <f t="shared" si="53"/>
        <v>#REF!</v>
      </c>
    </row>
    <row r="1897" spans="29:33" ht="18.95" hidden="1" customHeight="1" x14ac:dyDescent="0.25">
      <c r="AC1897" s="160" t="e">
        <f>#REF!</f>
        <v>#REF!</v>
      </c>
      <c r="AD1897" s="161" t="e">
        <f t="shared" si="51"/>
        <v>#DIV/0!</v>
      </c>
      <c r="AE1897" s="162" t="e">
        <f t="shared" si="52"/>
        <v>#DIV/0!</v>
      </c>
      <c r="AF1897" s="161" t="e">
        <f>ECB_reconst!#REF!*(AE1897-ECB_reconst!#REF!)</f>
        <v>#REF!</v>
      </c>
      <c r="AG1897" s="162" t="e">
        <f t="shared" si="53"/>
        <v>#REF!</v>
      </c>
    </row>
    <row r="1898" spans="29:33" ht="18.95" hidden="1" customHeight="1" x14ac:dyDescent="0.25">
      <c r="AC1898" s="160" t="e">
        <f>#REF!</f>
        <v>#REF!</v>
      </c>
      <c r="AD1898" s="161" t="e">
        <f t="shared" si="51"/>
        <v>#DIV/0!</v>
      </c>
      <c r="AE1898" s="162" t="e">
        <f t="shared" si="52"/>
        <v>#DIV/0!</v>
      </c>
      <c r="AF1898" s="161" t="e">
        <f>ECB_reconst!#REF!*(AE1898-ECB_reconst!#REF!)</f>
        <v>#REF!</v>
      </c>
      <c r="AG1898" s="162" t="e">
        <f t="shared" si="53"/>
        <v>#REF!</v>
      </c>
    </row>
    <row r="1899" spans="29:33" ht="18.95" hidden="1" customHeight="1" x14ac:dyDescent="0.25">
      <c r="AC1899" s="160" t="e">
        <f>#REF!</f>
        <v>#REF!</v>
      </c>
      <c r="AD1899" s="161" t="e">
        <f t="shared" si="51"/>
        <v>#DIV/0!</v>
      </c>
      <c r="AE1899" s="162" t="e">
        <f t="shared" si="52"/>
        <v>#DIV/0!</v>
      </c>
      <c r="AF1899" s="161" t="e">
        <f>ECB_reconst!#REF!*(AE1899-ECB_reconst!#REF!)</f>
        <v>#REF!</v>
      </c>
      <c r="AG1899" s="162" t="e">
        <f t="shared" si="53"/>
        <v>#REF!</v>
      </c>
    </row>
    <row r="1900" spans="29:33" ht="18.95" hidden="1" customHeight="1" x14ac:dyDescent="0.25">
      <c r="AC1900" s="160" t="e">
        <f>#REF!</f>
        <v>#REF!</v>
      </c>
      <c r="AD1900" s="161" t="e">
        <f t="shared" si="51"/>
        <v>#DIV/0!</v>
      </c>
      <c r="AE1900" s="162" t="e">
        <f t="shared" si="52"/>
        <v>#DIV/0!</v>
      </c>
      <c r="AF1900" s="161" t="e">
        <f>ECB_reconst!#REF!*(AE1900-ECB_reconst!#REF!)</f>
        <v>#REF!</v>
      </c>
      <c r="AG1900" s="162" t="e">
        <f t="shared" si="53"/>
        <v>#REF!</v>
      </c>
    </row>
    <row r="1901" spans="29:33" ht="18.95" hidden="1" customHeight="1" x14ac:dyDescent="0.25">
      <c r="AC1901" s="160" t="e">
        <f>#REF!</f>
        <v>#REF!</v>
      </c>
      <c r="AD1901" s="161" t="e">
        <f t="shared" si="51"/>
        <v>#DIV/0!</v>
      </c>
      <c r="AE1901" s="162" t="e">
        <f t="shared" si="52"/>
        <v>#DIV/0!</v>
      </c>
      <c r="AF1901" s="161" t="e">
        <f>ECB_reconst!#REF!*(AE1901-ECB_reconst!#REF!)</f>
        <v>#REF!</v>
      </c>
      <c r="AG1901" s="162" t="e">
        <f t="shared" si="53"/>
        <v>#REF!</v>
      </c>
    </row>
    <row r="1902" spans="29:33" ht="18.95" hidden="1" customHeight="1" x14ac:dyDescent="0.25">
      <c r="AC1902" s="160" t="e">
        <f>#REF!</f>
        <v>#REF!</v>
      </c>
      <c r="AD1902" s="161" t="e">
        <f t="shared" si="51"/>
        <v>#DIV/0!</v>
      </c>
      <c r="AE1902" s="162" t="e">
        <f t="shared" si="52"/>
        <v>#DIV/0!</v>
      </c>
      <c r="AF1902" s="161" t="e">
        <f>ECB_reconst!#REF!*(AE1902-ECB_reconst!#REF!)</f>
        <v>#REF!</v>
      </c>
      <c r="AG1902" s="162" t="e">
        <f t="shared" si="53"/>
        <v>#REF!</v>
      </c>
    </row>
    <row r="1903" spans="29:33" ht="18.95" hidden="1" customHeight="1" x14ac:dyDescent="0.25">
      <c r="AC1903" s="160" t="e">
        <f>#REF!</f>
        <v>#REF!</v>
      </c>
      <c r="AD1903" s="161" t="e">
        <f t="shared" si="51"/>
        <v>#DIV/0!</v>
      </c>
      <c r="AE1903" s="162" t="e">
        <f t="shared" si="52"/>
        <v>#DIV/0!</v>
      </c>
      <c r="AF1903" s="161" t="e">
        <f>ECB_reconst!#REF!*(AE1903-ECB_reconst!#REF!)</f>
        <v>#REF!</v>
      </c>
      <c r="AG1903" s="162" t="e">
        <f t="shared" si="53"/>
        <v>#REF!</v>
      </c>
    </row>
    <row r="1904" spans="29:33" ht="18.95" hidden="1" customHeight="1" x14ac:dyDescent="0.25">
      <c r="AC1904" s="160" t="e">
        <f>#REF!</f>
        <v>#REF!</v>
      </c>
      <c r="AD1904" s="161" t="e">
        <f t="shared" si="51"/>
        <v>#DIV/0!</v>
      </c>
      <c r="AE1904" s="162" t="e">
        <f t="shared" si="52"/>
        <v>#DIV/0!</v>
      </c>
      <c r="AF1904" s="161" t="e">
        <f>ECB_reconst!#REF!*(AE1904-ECB_reconst!#REF!)</f>
        <v>#REF!</v>
      </c>
      <c r="AG1904" s="162" t="e">
        <f t="shared" si="53"/>
        <v>#REF!</v>
      </c>
    </row>
    <row r="1905" spans="29:33" ht="18.95" hidden="1" customHeight="1" x14ac:dyDescent="0.25">
      <c r="AC1905" s="160" t="e">
        <f>#REF!</f>
        <v>#REF!</v>
      </c>
      <c r="AD1905" s="161" t="e">
        <f t="shared" si="51"/>
        <v>#DIV/0!</v>
      </c>
      <c r="AE1905" s="162" t="e">
        <f t="shared" si="52"/>
        <v>#DIV/0!</v>
      </c>
      <c r="AF1905" s="161" t="e">
        <f>ECB_reconst!#REF!*(AE1905-ECB_reconst!#REF!)</f>
        <v>#REF!</v>
      </c>
      <c r="AG1905" s="162" t="e">
        <f t="shared" si="53"/>
        <v>#REF!</v>
      </c>
    </row>
    <row r="1906" spans="29:33" ht="18.95" hidden="1" customHeight="1" x14ac:dyDescent="0.25">
      <c r="AC1906" s="160" t="e">
        <f>#REF!</f>
        <v>#REF!</v>
      </c>
      <c r="AD1906" s="161" t="e">
        <f t="shared" si="51"/>
        <v>#DIV/0!</v>
      </c>
      <c r="AE1906" s="162" t="e">
        <f t="shared" si="52"/>
        <v>#DIV/0!</v>
      </c>
      <c r="AF1906" s="161" t="e">
        <f>ECB_reconst!#REF!*(AE1906-ECB_reconst!#REF!)</f>
        <v>#REF!</v>
      </c>
      <c r="AG1906" s="162" t="e">
        <f t="shared" si="53"/>
        <v>#REF!</v>
      </c>
    </row>
    <row r="1907" spans="29:33" ht="18.95" hidden="1" customHeight="1" x14ac:dyDescent="0.25">
      <c r="AC1907" s="160" t="e">
        <f>#REF!</f>
        <v>#REF!</v>
      </c>
      <c r="AD1907" s="161" t="e">
        <f t="shared" si="51"/>
        <v>#DIV/0!</v>
      </c>
      <c r="AE1907" s="162" t="e">
        <f t="shared" si="52"/>
        <v>#DIV/0!</v>
      </c>
      <c r="AF1907" s="161" t="e">
        <f>ECB_reconst!#REF!*(AE1907-ECB_reconst!#REF!)</f>
        <v>#REF!</v>
      </c>
      <c r="AG1907" s="162" t="e">
        <f t="shared" si="53"/>
        <v>#REF!</v>
      </c>
    </row>
    <row r="1908" spans="29:33" ht="18.95" hidden="1" customHeight="1" x14ac:dyDescent="0.25">
      <c r="AC1908" s="160" t="e">
        <f>#REF!</f>
        <v>#REF!</v>
      </c>
      <c r="AD1908" s="161" t="e">
        <f t="shared" si="51"/>
        <v>#DIV/0!</v>
      </c>
      <c r="AE1908" s="162" t="e">
        <f t="shared" si="52"/>
        <v>#DIV/0!</v>
      </c>
      <c r="AF1908" s="161" t="e">
        <f>ECB_reconst!#REF!*(AE1908-ECB_reconst!#REF!)</f>
        <v>#REF!</v>
      </c>
      <c r="AG1908" s="162" t="e">
        <f t="shared" si="53"/>
        <v>#REF!</v>
      </c>
    </row>
    <row r="1909" spans="29:33" ht="18.95" hidden="1" customHeight="1" x14ac:dyDescent="0.25">
      <c r="AC1909" s="160" t="e">
        <f>#REF!</f>
        <v>#REF!</v>
      </c>
      <c r="AD1909" s="161" t="e">
        <f t="shared" si="51"/>
        <v>#DIV/0!</v>
      </c>
      <c r="AE1909" s="162" t="e">
        <f t="shared" si="52"/>
        <v>#DIV/0!</v>
      </c>
      <c r="AF1909" s="161" t="e">
        <f>ECB_reconst!#REF!*(AE1909-ECB_reconst!#REF!)</f>
        <v>#REF!</v>
      </c>
      <c r="AG1909" s="162" t="e">
        <f t="shared" si="53"/>
        <v>#REF!</v>
      </c>
    </row>
    <row r="1910" spans="29:33" ht="18.95" hidden="1" customHeight="1" x14ac:dyDescent="0.25">
      <c r="AC1910" s="160" t="e">
        <f>#REF!</f>
        <v>#REF!</v>
      </c>
      <c r="AD1910" s="161" t="e">
        <f t="shared" si="51"/>
        <v>#DIV/0!</v>
      </c>
      <c r="AE1910" s="162" t="e">
        <f t="shared" si="52"/>
        <v>#DIV/0!</v>
      </c>
      <c r="AF1910" s="161" t="e">
        <f>ECB_reconst!#REF!*(AE1910-ECB_reconst!#REF!)</f>
        <v>#REF!</v>
      </c>
      <c r="AG1910" s="162" t="e">
        <f t="shared" si="53"/>
        <v>#REF!</v>
      </c>
    </row>
    <row r="1911" spans="29:33" ht="18.95" hidden="1" customHeight="1" x14ac:dyDescent="0.25">
      <c r="AC1911" s="160" t="e">
        <f>#REF!</f>
        <v>#REF!</v>
      </c>
      <c r="AD1911" s="161" t="e">
        <f t="shared" si="51"/>
        <v>#DIV/0!</v>
      </c>
      <c r="AE1911" s="162" t="e">
        <f t="shared" si="52"/>
        <v>#DIV/0!</v>
      </c>
      <c r="AF1911" s="161" t="e">
        <f>ECB_reconst!#REF!*(AE1911-ECB_reconst!#REF!)</f>
        <v>#REF!</v>
      </c>
      <c r="AG1911" s="162" t="e">
        <f t="shared" si="53"/>
        <v>#REF!</v>
      </c>
    </row>
    <row r="1912" spans="29:33" ht="18.95" hidden="1" customHeight="1" x14ac:dyDescent="0.25">
      <c r="AC1912" s="160" t="e">
        <f>#REF!</f>
        <v>#REF!</v>
      </c>
      <c r="AD1912" s="161" t="e">
        <f t="shared" si="51"/>
        <v>#DIV/0!</v>
      </c>
      <c r="AE1912" s="162" t="e">
        <f t="shared" si="52"/>
        <v>#DIV/0!</v>
      </c>
      <c r="AF1912" s="161" t="e">
        <f>ECB_reconst!#REF!*(AE1912-ECB_reconst!#REF!)</f>
        <v>#REF!</v>
      </c>
      <c r="AG1912" s="162" t="e">
        <f t="shared" si="53"/>
        <v>#REF!</v>
      </c>
    </row>
    <row r="1913" spans="29:33" ht="18.95" hidden="1" customHeight="1" x14ac:dyDescent="0.25">
      <c r="AC1913" s="160" t="e">
        <f>#REF!</f>
        <v>#REF!</v>
      </c>
      <c r="AD1913" s="161" t="e">
        <f t="shared" si="51"/>
        <v>#DIV/0!</v>
      </c>
      <c r="AE1913" s="162" t="e">
        <f t="shared" si="52"/>
        <v>#DIV/0!</v>
      </c>
      <c r="AF1913" s="161" t="e">
        <f>ECB_reconst!#REF!*(AE1913-ECB_reconst!#REF!)</f>
        <v>#REF!</v>
      </c>
      <c r="AG1913" s="162" t="e">
        <f t="shared" si="53"/>
        <v>#REF!</v>
      </c>
    </row>
    <row r="1914" spans="29:33" ht="18.95" hidden="1" customHeight="1" x14ac:dyDescent="0.25">
      <c r="AC1914" s="160" t="e">
        <f>#REF!</f>
        <v>#REF!</v>
      </c>
      <c r="AD1914" s="161" t="e">
        <f t="shared" si="51"/>
        <v>#DIV/0!</v>
      </c>
      <c r="AE1914" s="162" t="e">
        <f t="shared" si="52"/>
        <v>#DIV/0!</v>
      </c>
      <c r="AF1914" s="161" t="e">
        <f>ECB_reconst!#REF!*(AE1914-ECB_reconst!#REF!)</f>
        <v>#REF!</v>
      </c>
      <c r="AG1914" s="162" t="e">
        <f t="shared" si="53"/>
        <v>#REF!</v>
      </c>
    </row>
    <row r="1915" spans="29:33" ht="18.95" hidden="1" customHeight="1" x14ac:dyDescent="0.25">
      <c r="AC1915" s="160" t="e">
        <f>#REF!</f>
        <v>#REF!</v>
      </c>
      <c r="AD1915" s="161" t="e">
        <f t="shared" si="51"/>
        <v>#DIV/0!</v>
      </c>
      <c r="AE1915" s="162" t="e">
        <f t="shared" si="52"/>
        <v>#DIV/0!</v>
      </c>
      <c r="AF1915" s="161" t="e">
        <f>ECB_reconst!#REF!*(AE1915-ECB_reconst!#REF!)</f>
        <v>#REF!</v>
      </c>
      <c r="AG1915" s="162" t="e">
        <f t="shared" si="53"/>
        <v>#REF!</v>
      </c>
    </row>
    <row r="1916" spans="29:33" ht="18.95" hidden="1" customHeight="1" x14ac:dyDescent="0.25">
      <c r="AC1916" s="160" t="e">
        <f>#REF!</f>
        <v>#REF!</v>
      </c>
      <c r="AD1916" s="161" t="e">
        <f t="shared" si="51"/>
        <v>#DIV/0!</v>
      </c>
      <c r="AE1916" s="162" t="e">
        <f t="shared" si="52"/>
        <v>#DIV/0!</v>
      </c>
      <c r="AF1916" s="161" t="e">
        <f>ECB_reconst!#REF!*(AE1916-ECB_reconst!#REF!)</f>
        <v>#REF!</v>
      </c>
      <c r="AG1916" s="162" t="e">
        <f t="shared" si="53"/>
        <v>#REF!</v>
      </c>
    </row>
    <row r="1917" spans="29:33" ht="18.95" hidden="1" customHeight="1" x14ac:dyDescent="0.25">
      <c r="AC1917" s="160" t="e">
        <f>#REF!</f>
        <v>#REF!</v>
      </c>
      <c r="AD1917" s="161" t="e">
        <f t="shared" si="51"/>
        <v>#DIV/0!</v>
      </c>
      <c r="AE1917" s="162" t="e">
        <f t="shared" si="52"/>
        <v>#DIV/0!</v>
      </c>
      <c r="AF1917" s="161" t="e">
        <f>ECB_reconst!#REF!*(AE1917-ECB_reconst!#REF!)</f>
        <v>#REF!</v>
      </c>
      <c r="AG1917" s="162" t="e">
        <f t="shared" si="53"/>
        <v>#REF!</v>
      </c>
    </row>
    <row r="1918" spans="29:33" ht="18.95" hidden="1" customHeight="1" x14ac:dyDescent="0.25">
      <c r="AC1918" s="160" t="e">
        <f>#REF!</f>
        <v>#REF!</v>
      </c>
      <c r="AD1918" s="161" t="e">
        <f t="shared" si="51"/>
        <v>#DIV/0!</v>
      </c>
      <c r="AE1918" s="162" t="e">
        <f t="shared" si="52"/>
        <v>#DIV/0!</v>
      </c>
      <c r="AF1918" s="161" t="e">
        <f>ECB_reconst!#REF!*(AE1918-ECB_reconst!#REF!)</f>
        <v>#REF!</v>
      </c>
      <c r="AG1918" s="162" t="e">
        <f t="shared" si="53"/>
        <v>#REF!</v>
      </c>
    </row>
    <row r="1919" spans="29:33" ht="18.95" hidden="1" customHeight="1" x14ac:dyDescent="0.25">
      <c r="AC1919" s="160" t="e">
        <f>#REF!</f>
        <v>#REF!</v>
      </c>
      <c r="AD1919" s="161" t="e">
        <f t="shared" si="51"/>
        <v>#DIV/0!</v>
      </c>
      <c r="AE1919" s="162" t="e">
        <f t="shared" si="52"/>
        <v>#DIV/0!</v>
      </c>
      <c r="AF1919" s="161" t="e">
        <f>ECB_reconst!#REF!*(AE1919-ECB_reconst!#REF!)</f>
        <v>#REF!</v>
      </c>
      <c r="AG1919" s="162" t="e">
        <f t="shared" si="53"/>
        <v>#REF!</v>
      </c>
    </row>
    <row r="1920" spans="29:33" ht="18.95" hidden="1" customHeight="1" x14ac:dyDescent="0.25">
      <c r="AC1920" s="160" t="e">
        <f>#REF!</f>
        <v>#REF!</v>
      </c>
      <c r="AD1920" s="161" t="e">
        <f t="shared" si="51"/>
        <v>#DIV/0!</v>
      </c>
      <c r="AE1920" s="162" t="e">
        <f t="shared" si="52"/>
        <v>#DIV/0!</v>
      </c>
      <c r="AF1920" s="161" t="e">
        <f>ECB_reconst!#REF!*(AE1920-ECB_reconst!#REF!)</f>
        <v>#REF!</v>
      </c>
      <c r="AG1920" s="162" t="e">
        <f t="shared" si="53"/>
        <v>#REF!</v>
      </c>
    </row>
    <row r="1921" spans="29:33" ht="18.95" hidden="1" customHeight="1" x14ac:dyDescent="0.25">
      <c r="AC1921" s="160" t="e">
        <f>#REF!</f>
        <v>#REF!</v>
      </c>
      <c r="AD1921" s="161" t="e">
        <f t="shared" si="51"/>
        <v>#DIV/0!</v>
      </c>
      <c r="AE1921" s="162" t="e">
        <f t="shared" si="52"/>
        <v>#DIV/0!</v>
      </c>
      <c r="AF1921" s="161" t="e">
        <f>ECB_reconst!#REF!*(AE1921-ECB_reconst!#REF!)</f>
        <v>#REF!</v>
      </c>
      <c r="AG1921" s="162" t="e">
        <f t="shared" si="53"/>
        <v>#REF!</v>
      </c>
    </row>
    <row r="1922" spans="29:33" ht="18.95" hidden="1" customHeight="1" x14ac:dyDescent="0.25">
      <c r="AC1922" s="160" t="e">
        <f>#REF!</f>
        <v>#REF!</v>
      </c>
      <c r="AD1922" s="161" t="e">
        <f t="shared" si="51"/>
        <v>#DIV/0!</v>
      </c>
      <c r="AE1922" s="162" t="e">
        <f t="shared" si="52"/>
        <v>#DIV/0!</v>
      </c>
      <c r="AF1922" s="161" t="e">
        <f>ECB_reconst!#REF!*(AE1922-ECB_reconst!#REF!)</f>
        <v>#REF!</v>
      </c>
      <c r="AG1922" s="162" t="e">
        <f t="shared" si="53"/>
        <v>#REF!</v>
      </c>
    </row>
    <row r="1923" spans="29:33" ht="18.95" hidden="1" customHeight="1" x14ac:dyDescent="0.25">
      <c r="AC1923" s="160" t="e">
        <f>#REF!</f>
        <v>#REF!</v>
      </c>
      <c r="AD1923" s="161" t="e">
        <f t="shared" si="51"/>
        <v>#DIV/0!</v>
      </c>
      <c r="AE1923" s="162" t="e">
        <f t="shared" si="52"/>
        <v>#DIV/0!</v>
      </c>
      <c r="AF1923" s="161" t="e">
        <f>ECB_reconst!#REF!*(AE1923-ECB_reconst!#REF!)</f>
        <v>#REF!</v>
      </c>
      <c r="AG1923" s="162" t="e">
        <f t="shared" si="53"/>
        <v>#REF!</v>
      </c>
    </row>
    <row r="1924" spans="29:33" ht="18.95" hidden="1" customHeight="1" x14ac:dyDescent="0.25">
      <c r="AC1924" s="160" t="e">
        <f>#REF!</f>
        <v>#REF!</v>
      </c>
      <c r="AD1924" s="161" t="e">
        <f t="shared" si="51"/>
        <v>#DIV/0!</v>
      </c>
      <c r="AE1924" s="162" t="e">
        <f t="shared" si="52"/>
        <v>#DIV/0!</v>
      </c>
      <c r="AF1924" s="161" t="e">
        <f>ECB_reconst!#REF!*(AE1924-ECB_reconst!#REF!)</f>
        <v>#REF!</v>
      </c>
      <c r="AG1924" s="162" t="e">
        <f t="shared" si="53"/>
        <v>#REF!</v>
      </c>
    </row>
    <row r="1925" spans="29:33" ht="18.95" hidden="1" customHeight="1" x14ac:dyDescent="0.25">
      <c r="AC1925" s="160" t="e">
        <f>#REF!</f>
        <v>#REF!</v>
      </c>
      <c r="AD1925" s="161" t="e">
        <f t="shared" si="51"/>
        <v>#DIV/0!</v>
      </c>
      <c r="AE1925" s="162" t="e">
        <f t="shared" si="52"/>
        <v>#DIV/0!</v>
      </c>
      <c r="AF1925" s="161" t="e">
        <f>ECB_reconst!#REF!*(AE1925-ECB_reconst!#REF!)</f>
        <v>#REF!</v>
      </c>
      <c r="AG1925" s="162" t="e">
        <f t="shared" si="53"/>
        <v>#REF!</v>
      </c>
    </row>
    <row r="1926" spans="29:33" ht="18.95" hidden="1" customHeight="1" x14ac:dyDescent="0.25">
      <c r="AC1926" s="160" t="e">
        <f>#REF!</f>
        <v>#REF!</v>
      </c>
      <c r="AD1926" s="161" t="e">
        <f t="shared" si="51"/>
        <v>#DIV/0!</v>
      </c>
      <c r="AE1926" s="162" t="e">
        <f t="shared" si="52"/>
        <v>#DIV/0!</v>
      </c>
      <c r="AF1926" s="161" t="e">
        <f>ECB_reconst!#REF!*(AE1926-ECB_reconst!#REF!)</f>
        <v>#REF!</v>
      </c>
      <c r="AG1926" s="162" t="e">
        <f t="shared" si="53"/>
        <v>#REF!</v>
      </c>
    </row>
    <row r="1927" spans="29:33" ht="18.95" hidden="1" customHeight="1" x14ac:dyDescent="0.25">
      <c r="AC1927" s="160" t="e">
        <f>#REF!</f>
        <v>#REF!</v>
      </c>
      <c r="AD1927" s="161" t="e">
        <f t="shared" si="51"/>
        <v>#DIV/0!</v>
      </c>
      <c r="AE1927" s="162" t="e">
        <f t="shared" si="52"/>
        <v>#DIV/0!</v>
      </c>
      <c r="AF1927" s="161" t="e">
        <f>ECB_reconst!#REF!*(AE1927-ECB_reconst!#REF!)</f>
        <v>#REF!</v>
      </c>
      <c r="AG1927" s="162" t="e">
        <f t="shared" si="53"/>
        <v>#REF!</v>
      </c>
    </row>
    <row r="1928" spans="29:33" ht="18.95" hidden="1" customHeight="1" x14ac:dyDescent="0.25">
      <c r="AC1928" s="160" t="e">
        <f>#REF!</f>
        <v>#REF!</v>
      </c>
      <c r="AD1928" s="161" t="e">
        <f t="shared" si="51"/>
        <v>#DIV/0!</v>
      </c>
      <c r="AE1928" s="162" t="e">
        <f t="shared" si="52"/>
        <v>#DIV/0!</v>
      </c>
      <c r="AF1928" s="161" t="e">
        <f>ECB_reconst!#REF!*(AE1928-ECB_reconst!#REF!)</f>
        <v>#REF!</v>
      </c>
      <c r="AG1928" s="162" t="e">
        <f t="shared" si="53"/>
        <v>#REF!</v>
      </c>
    </row>
    <row r="1929" spans="29:33" ht="18.95" hidden="1" customHeight="1" x14ac:dyDescent="0.25">
      <c r="AC1929" s="160" t="e">
        <f>#REF!</f>
        <v>#REF!</v>
      </c>
      <c r="AD1929" s="161" t="e">
        <f t="shared" si="51"/>
        <v>#DIV/0!</v>
      </c>
      <c r="AE1929" s="162" t="e">
        <f t="shared" si="52"/>
        <v>#DIV/0!</v>
      </c>
      <c r="AF1929" s="161" t="e">
        <f>ECB_reconst!#REF!*(AE1929-ECB_reconst!#REF!)</f>
        <v>#REF!</v>
      </c>
      <c r="AG1929" s="162" t="e">
        <f t="shared" si="53"/>
        <v>#REF!</v>
      </c>
    </row>
    <row r="1930" spans="29:33" ht="18.95" hidden="1" customHeight="1" x14ac:dyDescent="0.25">
      <c r="AC1930" s="160" t="e">
        <f>#REF!</f>
        <v>#REF!</v>
      </c>
      <c r="AD1930" s="161" t="e">
        <f t="shared" si="51"/>
        <v>#DIV/0!</v>
      </c>
      <c r="AE1930" s="162" t="e">
        <f t="shared" si="52"/>
        <v>#DIV/0!</v>
      </c>
      <c r="AF1930" s="161" t="e">
        <f>ECB_reconst!#REF!*(AE1930-ECB_reconst!#REF!)</f>
        <v>#REF!</v>
      </c>
      <c r="AG1930" s="162" t="e">
        <f t="shared" si="53"/>
        <v>#REF!</v>
      </c>
    </row>
    <row r="1931" spans="29:33" ht="18.95" hidden="1" customHeight="1" x14ac:dyDescent="0.25">
      <c r="AC1931" s="160" t="e">
        <f>#REF!</f>
        <v>#REF!</v>
      </c>
      <c r="AD1931" s="161" t="e">
        <f t="shared" si="51"/>
        <v>#DIV/0!</v>
      </c>
      <c r="AE1931" s="162" t="e">
        <f t="shared" si="52"/>
        <v>#DIV/0!</v>
      </c>
      <c r="AF1931" s="161" t="e">
        <f>ECB_reconst!#REF!*(AE1931-ECB_reconst!#REF!)</f>
        <v>#REF!</v>
      </c>
      <c r="AG1931" s="162" t="e">
        <f t="shared" si="53"/>
        <v>#REF!</v>
      </c>
    </row>
    <row r="1932" spans="29:33" ht="18.95" hidden="1" customHeight="1" x14ac:dyDescent="0.25">
      <c r="AC1932" s="160" t="e">
        <f>#REF!</f>
        <v>#REF!</v>
      </c>
      <c r="AD1932" s="161" t="e">
        <f t="shared" si="51"/>
        <v>#DIV/0!</v>
      </c>
      <c r="AE1932" s="162" t="e">
        <f t="shared" si="52"/>
        <v>#DIV/0!</v>
      </c>
      <c r="AF1932" s="161" t="e">
        <f>ECB_reconst!#REF!*(AE1932-ECB_reconst!#REF!)</f>
        <v>#REF!</v>
      </c>
      <c r="AG1932" s="162" t="e">
        <f t="shared" si="53"/>
        <v>#REF!</v>
      </c>
    </row>
    <row r="1933" spans="29:33" ht="18.95" hidden="1" customHeight="1" x14ac:dyDescent="0.25">
      <c r="AC1933" s="160" t="e">
        <f>#REF!</f>
        <v>#REF!</v>
      </c>
      <c r="AD1933" s="161" t="e">
        <f t="shared" si="51"/>
        <v>#DIV/0!</v>
      </c>
      <c r="AE1933" s="162" t="e">
        <f t="shared" si="52"/>
        <v>#DIV/0!</v>
      </c>
      <c r="AF1933" s="161" t="e">
        <f>ECB_reconst!#REF!*(AE1933-ECB_reconst!#REF!)</f>
        <v>#REF!</v>
      </c>
      <c r="AG1933" s="162" t="e">
        <f t="shared" si="53"/>
        <v>#REF!</v>
      </c>
    </row>
    <row r="1934" spans="29:33" ht="18.95" hidden="1" customHeight="1" x14ac:dyDescent="0.25">
      <c r="AC1934" s="160" t="e">
        <f>#REF!</f>
        <v>#REF!</v>
      </c>
      <c r="AD1934" s="161" t="e">
        <f t="shared" si="51"/>
        <v>#DIV/0!</v>
      </c>
      <c r="AE1934" s="162" t="e">
        <f t="shared" si="52"/>
        <v>#DIV/0!</v>
      </c>
      <c r="AF1934" s="161" t="e">
        <f>ECB_reconst!#REF!*(AE1934-ECB_reconst!#REF!)</f>
        <v>#REF!</v>
      </c>
      <c r="AG1934" s="162" t="e">
        <f t="shared" si="53"/>
        <v>#REF!</v>
      </c>
    </row>
    <row r="1935" spans="29:33" ht="18.95" hidden="1" customHeight="1" x14ac:dyDescent="0.25">
      <c r="AC1935" s="160" t="e">
        <f>#REF!</f>
        <v>#REF!</v>
      </c>
      <c r="AD1935" s="161" t="e">
        <f t="shared" si="51"/>
        <v>#DIV/0!</v>
      </c>
      <c r="AE1935" s="162" t="e">
        <f t="shared" si="52"/>
        <v>#DIV/0!</v>
      </c>
      <c r="AF1935" s="161" t="e">
        <f>ECB_reconst!#REF!*(AE1935-ECB_reconst!#REF!)</f>
        <v>#REF!</v>
      </c>
      <c r="AG1935" s="162" t="e">
        <f t="shared" si="53"/>
        <v>#REF!</v>
      </c>
    </row>
    <row r="1936" spans="29:33" ht="18.95" hidden="1" customHeight="1" x14ac:dyDescent="0.25">
      <c r="AC1936" s="160" t="e">
        <f>#REF!</f>
        <v>#REF!</v>
      </c>
      <c r="AD1936" s="161" t="e">
        <f t="shared" si="51"/>
        <v>#DIV/0!</v>
      </c>
      <c r="AE1936" s="162" t="e">
        <f t="shared" si="52"/>
        <v>#DIV/0!</v>
      </c>
      <c r="AF1936" s="161" t="e">
        <f>ECB_reconst!#REF!*(AE1936-ECB_reconst!#REF!)</f>
        <v>#REF!</v>
      </c>
      <c r="AG1936" s="162" t="e">
        <f t="shared" si="53"/>
        <v>#REF!</v>
      </c>
    </row>
    <row r="1937" spans="29:33" ht="18.95" hidden="1" customHeight="1" x14ac:dyDescent="0.25">
      <c r="AC1937" s="160" t="e">
        <f>#REF!</f>
        <v>#REF!</v>
      </c>
      <c r="AD1937" s="161" t="e">
        <f t="shared" si="51"/>
        <v>#DIV/0!</v>
      </c>
      <c r="AE1937" s="162" t="e">
        <f t="shared" si="52"/>
        <v>#DIV/0!</v>
      </c>
      <c r="AF1937" s="161" t="e">
        <f>ECB_reconst!#REF!*(AE1937-ECB_reconst!#REF!)</f>
        <v>#REF!</v>
      </c>
      <c r="AG1937" s="162" t="e">
        <f t="shared" si="53"/>
        <v>#REF!</v>
      </c>
    </row>
    <row r="1938" spans="29:33" ht="18.95" hidden="1" customHeight="1" x14ac:dyDescent="0.25">
      <c r="AC1938" s="160" t="e">
        <f>#REF!</f>
        <v>#REF!</v>
      </c>
      <c r="AD1938" s="161" t="e">
        <f t="shared" si="51"/>
        <v>#DIV/0!</v>
      </c>
      <c r="AE1938" s="162" t="e">
        <f t="shared" si="52"/>
        <v>#DIV/0!</v>
      </c>
      <c r="AF1938" s="161" t="e">
        <f>ECB_reconst!#REF!*(AE1938-ECB_reconst!#REF!)</f>
        <v>#REF!</v>
      </c>
      <c r="AG1938" s="162" t="e">
        <f t="shared" si="53"/>
        <v>#REF!</v>
      </c>
    </row>
    <row r="1939" spans="29:33" ht="18.95" hidden="1" customHeight="1" x14ac:dyDescent="0.25">
      <c r="AC1939" s="160" t="e">
        <f>#REF!</f>
        <v>#REF!</v>
      </c>
      <c r="AD1939" s="161" t="e">
        <f t="shared" si="51"/>
        <v>#DIV/0!</v>
      </c>
      <c r="AE1939" s="162" t="e">
        <f t="shared" si="52"/>
        <v>#DIV/0!</v>
      </c>
      <c r="AF1939" s="161" t="e">
        <f>ECB_reconst!#REF!*(AE1939-ECB_reconst!#REF!)</f>
        <v>#REF!</v>
      </c>
      <c r="AG1939" s="162" t="e">
        <f t="shared" si="53"/>
        <v>#REF!</v>
      </c>
    </row>
    <row r="1940" spans="29:33" ht="18.95" hidden="1" customHeight="1" x14ac:dyDescent="0.25">
      <c r="AC1940" s="160" t="e">
        <f>#REF!</f>
        <v>#REF!</v>
      </c>
      <c r="AD1940" s="161" t="e">
        <f t="shared" si="51"/>
        <v>#DIV/0!</v>
      </c>
      <c r="AE1940" s="162" t="e">
        <f t="shared" si="52"/>
        <v>#DIV/0!</v>
      </c>
      <c r="AF1940" s="161" t="e">
        <f>ECB_reconst!#REF!*(AE1940-ECB_reconst!#REF!)</f>
        <v>#REF!</v>
      </c>
      <c r="AG1940" s="162" t="e">
        <f t="shared" si="53"/>
        <v>#REF!</v>
      </c>
    </row>
    <row r="1941" spans="29:33" ht="18.95" hidden="1" customHeight="1" x14ac:dyDescent="0.25">
      <c r="AC1941" s="160" t="e">
        <f>#REF!</f>
        <v>#REF!</v>
      </c>
      <c r="AD1941" s="161" t="e">
        <f t="shared" si="51"/>
        <v>#DIV/0!</v>
      </c>
      <c r="AE1941" s="162" t="e">
        <f t="shared" si="52"/>
        <v>#DIV/0!</v>
      </c>
      <c r="AF1941" s="161" t="e">
        <f>ECB_reconst!#REF!*(AE1941-ECB_reconst!#REF!)</f>
        <v>#REF!</v>
      </c>
      <c r="AG1941" s="162" t="e">
        <f t="shared" si="53"/>
        <v>#REF!</v>
      </c>
    </row>
    <row r="1942" spans="29:33" ht="18.95" hidden="1" customHeight="1" x14ac:dyDescent="0.25">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95" hidden="1" customHeight="1" x14ac:dyDescent="0.25">
      <c r="AC1943" s="160" t="e">
        <f>#REF!</f>
        <v>#REF!</v>
      </c>
      <c r="AD1943" s="161" t="e">
        <f t="shared" si="54"/>
        <v>#DIV/0!</v>
      </c>
      <c r="AE1943" s="162" t="e">
        <f t="shared" si="55"/>
        <v>#DIV/0!</v>
      </c>
      <c r="AF1943" s="161" t="e">
        <f>ECB_reconst!#REF!*(AE1943-ECB_reconst!#REF!)</f>
        <v>#REF!</v>
      </c>
      <c r="AG1943" s="162" t="e">
        <f t="shared" si="56"/>
        <v>#REF!</v>
      </c>
    </row>
    <row r="1944" spans="29:33" ht="18.95" hidden="1" customHeight="1" x14ac:dyDescent="0.25">
      <c r="AC1944" s="160" t="e">
        <f>#REF!</f>
        <v>#REF!</v>
      </c>
      <c r="AD1944" s="161" t="e">
        <f t="shared" si="54"/>
        <v>#DIV/0!</v>
      </c>
      <c r="AE1944" s="162" t="e">
        <f t="shared" si="55"/>
        <v>#DIV/0!</v>
      </c>
      <c r="AF1944" s="161" t="e">
        <f>ECB_reconst!#REF!*(AE1944-ECB_reconst!#REF!)</f>
        <v>#REF!</v>
      </c>
      <c r="AG1944" s="162" t="e">
        <f t="shared" si="56"/>
        <v>#REF!</v>
      </c>
    </row>
    <row r="1945" spans="29:33" ht="18.95" hidden="1" customHeight="1" x14ac:dyDescent="0.25">
      <c r="AC1945" s="160" t="e">
        <f>#REF!</f>
        <v>#REF!</v>
      </c>
      <c r="AD1945" s="161" t="e">
        <f t="shared" si="54"/>
        <v>#DIV/0!</v>
      </c>
      <c r="AE1945" s="162" t="e">
        <f t="shared" si="55"/>
        <v>#DIV/0!</v>
      </c>
      <c r="AF1945" s="161" t="e">
        <f>ECB_reconst!#REF!*(AE1945-ECB_reconst!#REF!)</f>
        <v>#REF!</v>
      </c>
      <c r="AG1945" s="162" t="e">
        <f t="shared" si="56"/>
        <v>#REF!</v>
      </c>
    </row>
    <row r="1946" spans="29:33" ht="18.95" hidden="1" customHeight="1" x14ac:dyDescent="0.25">
      <c r="AC1946" s="160" t="e">
        <f>#REF!</f>
        <v>#REF!</v>
      </c>
      <c r="AD1946" s="161" t="e">
        <f t="shared" si="54"/>
        <v>#DIV/0!</v>
      </c>
      <c r="AE1946" s="162" t="e">
        <f t="shared" si="55"/>
        <v>#DIV/0!</v>
      </c>
      <c r="AF1946" s="161" t="e">
        <f>ECB_reconst!#REF!*(AE1946-ECB_reconst!#REF!)</f>
        <v>#REF!</v>
      </c>
      <c r="AG1946" s="162" t="e">
        <f t="shared" si="56"/>
        <v>#REF!</v>
      </c>
    </row>
    <row r="1947" spans="29:33" ht="18.95" hidden="1" customHeight="1" x14ac:dyDescent="0.25">
      <c r="AC1947" s="160" t="e">
        <f>#REF!</f>
        <v>#REF!</v>
      </c>
      <c r="AD1947" s="161" t="e">
        <f t="shared" si="54"/>
        <v>#DIV/0!</v>
      </c>
      <c r="AE1947" s="162" t="e">
        <f t="shared" si="55"/>
        <v>#DIV/0!</v>
      </c>
      <c r="AF1947" s="161" t="e">
        <f>ECB_reconst!#REF!*(AE1947-ECB_reconst!#REF!)</f>
        <v>#REF!</v>
      </c>
      <c r="AG1947" s="162" t="e">
        <f t="shared" si="56"/>
        <v>#REF!</v>
      </c>
    </row>
    <row r="1948" spans="29:33" ht="18.95" hidden="1" customHeight="1" x14ac:dyDescent="0.25">
      <c r="AC1948" s="160" t="e">
        <f>#REF!</f>
        <v>#REF!</v>
      </c>
      <c r="AD1948" s="161" t="e">
        <f t="shared" si="54"/>
        <v>#DIV/0!</v>
      </c>
      <c r="AE1948" s="162" t="e">
        <f t="shared" si="55"/>
        <v>#DIV/0!</v>
      </c>
      <c r="AF1948" s="161" t="e">
        <f>ECB_reconst!#REF!*(AE1948-ECB_reconst!#REF!)</f>
        <v>#REF!</v>
      </c>
      <c r="AG1948" s="162" t="e">
        <f t="shared" si="56"/>
        <v>#REF!</v>
      </c>
    </row>
    <row r="1949" spans="29:33" ht="18.95" hidden="1" customHeight="1" x14ac:dyDescent="0.25">
      <c r="AC1949" s="160" t="e">
        <f>#REF!</f>
        <v>#REF!</v>
      </c>
      <c r="AD1949" s="161" t="e">
        <f t="shared" si="54"/>
        <v>#DIV/0!</v>
      </c>
      <c r="AE1949" s="162" t="e">
        <f t="shared" si="55"/>
        <v>#DIV/0!</v>
      </c>
      <c r="AF1949" s="161" t="e">
        <f>ECB_reconst!#REF!*(AE1949-ECB_reconst!#REF!)</f>
        <v>#REF!</v>
      </c>
      <c r="AG1949" s="162" t="e">
        <f t="shared" si="56"/>
        <v>#REF!</v>
      </c>
    </row>
    <row r="1950" spans="29:33" ht="18.95" hidden="1" customHeight="1" x14ac:dyDescent="0.25">
      <c r="AC1950" s="160" t="e">
        <f>#REF!</f>
        <v>#REF!</v>
      </c>
      <c r="AD1950" s="161" t="e">
        <f t="shared" si="54"/>
        <v>#DIV/0!</v>
      </c>
      <c r="AE1950" s="162" t="e">
        <f t="shared" si="55"/>
        <v>#DIV/0!</v>
      </c>
      <c r="AF1950" s="161" t="e">
        <f>ECB_reconst!#REF!*(AE1950-ECB_reconst!#REF!)</f>
        <v>#REF!</v>
      </c>
      <c r="AG1950" s="162" t="e">
        <f t="shared" si="56"/>
        <v>#REF!</v>
      </c>
    </row>
    <row r="1951" spans="29:33" ht="18.95" hidden="1" customHeight="1" x14ac:dyDescent="0.25">
      <c r="AC1951" s="160" t="e">
        <f>#REF!</f>
        <v>#REF!</v>
      </c>
      <c r="AD1951" s="161" t="e">
        <f t="shared" si="54"/>
        <v>#DIV/0!</v>
      </c>
      <c r="AE1951" s="162" t="e">
        <f t="shared" si="55"/>
        <v>#DIV/0!</v>
      </c>
      <c r="AF1951" s="161" t="e">
        <f>ECB_reconst!#REF!*(AE1951-ECB_reconst!#REF!)</f>
        <v>#REF!</v>
      </c>
      <c r="AG1951" s="162" t="e">
        <f t="shared" si="56"/>
        <v>#REF!</v>
      </c>
    </row>
    <row r="1952" spans="29:33" ht="18.95" hidden="1" customHeight="1" x14ac:dyDescent="0.25">
      <c r="AC1952" s="160" t="e">
        <f>#REF!</f>
        <v>#REF!</v>
      </c>
      <c r="AD1952" s="161" t="e">
        <f t="shared" si="54"/>
        <v>#DIV/0!</v>
      </c>
      <c r="AE1952" s="162" t="e">
        <f t="shared" si="55"/>
        <v>#DIV/0!</v>
      </c>
      <c r="AF1952" s="161" t="e">
        <f>ECB_reconst!#REF!*(AE1952-ECB_reconst!#REF!)</f>
        <v>#REF!</v>
      </c>
      <c r="AG1952" s="162" t="e">
        <f t="shared" si="56"/>
        <v>#REF!</v>
      </c>
    </row>
    <row r="1953" spans="29:33" ht="18.95" hidden="1" customHeight="1" x14ac:dyDescent="0.25">
      <c r="AC1953" s="160" t="e">
        <f>#REF!</f>
        <v>#REF!</v>
      </c>
      <c r="AD1953" s="161" t="e">
        <f t="shared" si="54"/>
        <v>#DIV/0!</v>
      </c>
      <c r="AE1953" s="162" t="e">
        <f t="shared" si="55"/>
        <v>#DIV/0!</v>
      </c>
      <c r="AF1953" s="161" t="e">
        <f>ECB_reconst!#REF!*(AE1953-ECB_reconst!#REF!)</f>
        <v>#REF!</v>
      </c>
      <c r="AG1953" s="162" t="e">
        <f t="shared" si="56"/>
        <v>#REF!</v>
      </c>
    </row>
    <row r="1954" spans="29:33" ht="18.95" hidden="1" customHeight="1" x14ac:dyDescent="0.25">
      <c r="AC1954" s="160" t="e">
        <f>#REF!</f>
        <v>#REF!</v>
      </c>
      <c r="AD1954" s="161" t="e">
        <f t="shared" si="54"/>
        <v>#DIV/0!</v>
      </c>
      <c r="AE1954" s="162" t="e">
        <f t="shared" si="55"/>
        <v>#DIV/0!</v>
      </c>
      <c r="AF1954" s="161" t="e">
        <f>ECB_reconst!#REF!*(AE1954-ECB_reconst!#REF!)</f>
        <v>#REF!</v>
      </c>
      <c r="AG1954" s="162" t="e">
        <f t="shared" si="56"/>
        <v>#REF!</v>
      </c>
    </row>
    <row r="1955" spans="29:33" ht="18.95" hidden="1" customHeight="1" x14ac:dyDescent="0.25">
      <c r="AC1955" s="160" t="e">
        <f>#REF!</f>
        <v>#REF!</v>
      </c>
      <c r="AD1955" s="161" t="e">
        <f t="shared" si="54"/>
        <v>#DIV/0!</v>
      </c>
      <c r="AE1955" s="162" t="e">
        <f t="shared" si="55"/>
        <v>#DIV/0!</v>
      </c>
      <c r="AF1955" s="161" t="e">
        <f>ECB_reconst!#REF!*(AE1955-ECB_reconst!#REF!)</f>
        <v>#REF!</v>
      </c>
      <c r="AG1955" s="162" t="e">
        <f t="shared" si="56"/>
        <v>#REF!</v>
      </c>
    </row>
    <row r="1956" spans="29:33" ht="18.95" hidden="1" customHeight="1" x14ac:dyDescent="0.25">
      <c r="AC1956" s="160" t="e">
        <f>#REF!</f>
        <v>#REF!</v>
      </c>
      <c r="AD1956" s="161" t="e">
        <f t="shared" si="54"/>
        <v>#DIV/0!</v>
      </c>
      <c r="AE1956" s="162" t="e">
        <f t="shared" si="55"/>
        <v>#DIV/0!</v>
      </c>
      <c r="AF1956" s="161" t="e">
        <f>ECB_reconst!#REF!*(AE1956-ECB_reconst!#REF!)</f>
        <v>#REF!</v>
      </c>
      <c r="AG1956" s="162" t="e">
        <f t="shared" si="56"/>
        <v>#REF!</v>
      </c>
    </row>
    <row r="1957" spans="29:33" ht="18.95" hidden="1" customHeight="1" x14ac:dyDescent="0.25">
      <c r="AC1957" s="160" t="e">
        <f>#REF!</f>
        <v>#REF!</v>
      </c>
      <c r="AD1957" s="161" t="e">
        <f t="shared" si="54"/>
        <v>#DIV/0!</v>
      </c>
      <c r="AE1957" s="162" t="e">
        <f t="shared" si="55"/>
        <v>#DIV/0!</v>
      </c>
      <c r="AF1957" s="161" t="e">
        <f>ECB_reconst!#REF!*(AE1957-ECB_reconst!#REF!)</f>
        <v>#REF!</v>
      </c>
      <c r="AG1957" s="162" t="e">
        <f t="shared" si="56"/>
        <v>#REF!</v>
      </c>
    </row>
    <row r="1958" spans="29:33" ht="18.95" hidden="1" customHeight="1" x14ac:dyDescent="0.25">
      <c r="AC1958" s="160" t="e">
        <f>#REF!</f>
        <v>#REF!</v>
      </c>
      <c r="AD1958" s="161" t="e">
        <f t="shared" si="54"/>
        <v>#DIV/0!</v>
      </c>
      <c r="AE1958" s="162" t="e">
        <f t="shared" si="55"/>
        <v>#DIV/0!</v>
      </c>
      <c r="AF1958" s="161" t="e">
        <f>ECB_reconst!#REF!*(AE1958-ECB_reconst!#REF!)</f>
        <v>#REF!</v>
      </c>
      <c r="AG1958" s="162" t="e">
        <f t="shared" si="56"/>
        <v>#REF!</v>
      </c>
    </row>
    <row r="1959" spans="29:33" ht="18.95" hidden="1" customHeight="1" x14ac:dyDescent="0.25">
      <c r="AC1959" s="160" t="e">
        <f>#REF!</f>
        <v>#REF!</v>
      </c>
      <c r="AD1959" s="161" t="e">
        <f t="shared" si="54"/>
        <v>#DIV/0!</v>
      </c>
      <c r="AE1959" s="162" t="e">
        <f t="shared" si="55"/>
        <v>#DIV/0!</v>
      </c>
      <c r="AF1959" s="161" t="e">
        <f>ECB_reconst!#REF!*(AE1959-ECB_reconst!#REF!)</f>
        <v>#REF!</v>
      </c>
      <c r="AG1959" s="162" t="e">
        <f t="shared" si="56"/>
        <v>#REF!</v>
      </c>
    </row>
    <row r="1960" spans="29:33" ht="18.95" hidden="1" customHeight="1" x14ac:dyDescent="0.25">
      <c r="AC1960" s="160" t="e">
        <f>#REF!</f>
        <v>#REF!</v>
      </c>
      <c r="AD1960" s="161" t="e">
        <f t="shared" si="54"/>
        <v>#DIV/0!</v>
      </c>
      <c r="AE1960" s="162" t="e">
        <f t="shared" si="55"/>
        <v>#DIV/0!</v>
      </c>
      <c r="AF1960" s="161" t="e">
        <f>ECB_reconst!#REF!*(AE1960-ECB_reconst!#REF!)</f>
        <v>#REF!</v>
      </c>
      <c r="AG1960" s="162" t="e">
        <f t="shared" si="56"/>
        <v>#REF!</v>
      </c>
    </row>
    <row r="1961" spans="29:33" ht="18.95" hidden="1" customHeight="1" x14ac:dyDescent="0.25">
      <c r="AC1961" s="160" t="e">
        <f>#REF!</f>
        <v>#REF!</v>
      </c>
      <c r="AD1961" s="161" t="e">
        <f t="shared" si="54"/>
        <v>#DIV/0!</v>
      </c>
      <c r="AE1961" s="162" t="e">
        <f t="shared" si="55"/>
        <v>#DIV/0!</v>
      </c>
      <c r="AF1961" s="161" t="e">
        <f>ECB_reconst!#REF!*(AE1961-ECB_reconst!#REF!)</f>
        <v>#REF!</v>
      </c>
      <c r="AG1961" s="162" t="e">
        <f t="shared" si="56"/>
        <v>#REF!</v>
      </c>
    </row>
    <row r="1962" spans="29:33" ht="18.95" hidden="1" customHeight="1" x14ac:dyDescent="0.25">
      <c r="AC1962" s="160" t="e">
        <f>#REF!</f>
        <v>#REF!</v>
      </c>
      <c r="AD1962" s="161" t="e">
        <f t="shared" si="54"/>
        <v>#DIV/0!</v>
      </c>
      <c r="AE1962" s="162" t="e">
        <f t="shared" si="55"/>
        <v>#DIV/0!</v>
      </c>
      <c r="AF1962" s="161" t="e">
        <f>ECB_reconst!#REF!*(AE1962-ECB_reconst!#REF!)</f>
        <v>#REF!</v>
      </c>
      <c r="AG1962" s="162" t="e">
        <f t="shared" si="56"/>
        <v>#REF!</v>
      </c>
    </row>
    <row r="1963" spans="29:33" ht="18.95" hidden="1" customHeight="1" x14ac:dyDescent="0.25">
      <c r="AC1963" s="160" t="e">
        <f>#REF!</f>
        <v>#REF!</v>
      </c>
      <c r="AD1963" s="161" t="e">
        <f t="shared" si="54"/>
        <v>#DIV/0!</v>
      </c>
      <c r="AE1963" s="162" t="e">
        <f t="shared" si="55"/>
        <v>#DIV/0!</v>
      </c>
      <c r="AF1963" s="161" t="e">
        <f>ECB_reconst!#REF!*(AE1963-ECB_reconst!#REF!)</f>
        <v>#REF!</v>
      </c>
      <c r="AG1963" s="162" t="e">
        <f t="shared" si="56"/>
        <v>#REF!</v>
      </c>
    </row>
    <row r="1964" spans="29:33" ht="18.95" hidden="1" customHeight="1" x14ac:dyDescent="0.25">
      <c r="AC1964" s="160" t="e">
        <f>#REF!</f>
        <v>#REF!</v>
      </c>
      <c r="AD1964" s="161" t="e">
        <f t="shared" si="54"/>
        <v>#DIV/0!</v>
      </c>
      <c r="AE1964" s="162" t="e">
        <f t="shared" si="55"/>
        <v>#DIV/0!</v>
      </c>
      <c r="AF1964" s="161" t="e">
        <f>ECB_reconst!#REF!*(AE1964-ECB_reconst!#REF!)</f>
        <v>#REF!</v>
      </c>
      <c r="AG1964" s="162" t="e">
        <f t="shared" si="56"/>
        <v>#REF!</v>
      </c>
    </row>
    <row r="1965" spans="29:33" ht="18.95" hidden="1" customHeight="1" x14ac:dyDescent="0.25">
      <c r="AC1965" s="160" t="e">
        <f>#REF!</f>
        <v>#REF!</v>
      </c>
      <c r="AD1965" s="161" t="e">
        <f t="shared" si="54"/>
        <v>#DIV/0!</v>
      </c>
      <c r="AE1965" s="162" t="e">
        <f t="shared" si="55"/>
        <v>#DIV/0!</v>
      </c>
      <c r="AF1965" s="161" t="e">
        <f>ECB_reconst!#REF!*(AE1965-ECB_reconst!#REF!)</f>
        <v>#REF!</v>
      </c>
      <c r="AG1965" s="162" t="e">
        <f t="shared" si="56"/>
        <v>#REF!</v>
      </c>
    </row>
    <row r="1966" spans="29:33" ht="18.95" hidden="1" customHeight="1" x14ac:dyDescent="0.25">
      <c r="AC1966" s="160" t="e">
        <f>#REF!</f>
        <v>#REF!</v>
      </c>
      <c r="AD1966" s="161" t="e">
        <f t="shared" si="54"/>
        <v>#DIV/0!</v>
      </c>
      <c r="AE1966" s="162" t="e">
        <f t="shared" si="55"/>
        <v>#DIV/0!</v>
      </c>
      <c r="AF1966" s="161" t="e">
        <f>ECB_reconst!#REF!*(AE1966-ECB_reconst!#REF!)</f>
        <v>#REF!</v>
      </c>
      <c r="AG1966" s="162" t="e">
        <f t="shared" si="56"/>
        <v>#REF!</v>
      </c>
    </row>
    <row r="1967" spans="29:33" ht="18.95" hidden="1" customHeight="1" x14ac:dyDescent="0.25">
      <c r="AC1967" s="160" t="e">
        <f>#REF!</f>
        <v>#REF!</v>
      </c>
      <c r="AD1967" s="161" t="e">
        <f t="shared" si="54"/>
        <v>#DIV/0!</v>
      </c>
      <c r="AE1967" s="162" t="e">
        <f t="shared" si="55"/>
        <v>#DIV/0!</v>
      </c>
      <c r="AF1967" s="161" t="e">
        <f>ECB_reconst!#REF!*(AE1967-ECB_reconst!#REF!)</f>
        <v>#REF!</v>
      </c>
      <c r="AG1967" s="162" t="e">
        <f t="shared" si="56"/>
        <v>#REF!</v>
      </c>
    </row>
    <row r="1968" spans="29:33" ht="18.95" hidden="1" customHeight="1" x14ac:dyDescent="0.25">
      <c r="AC1968" s="160" t="e">
        <f>#REF!</f>
        <v>#REF!</v>
      </c>
      <c r="AD1968" s="161" t="e">
        <f t="shared" si="54"/>
        <v>#DIV/0!</v>
      </c>
      <c r="AE1968" s="162" t="e">
        <f t="shared" si="55"/>
        <v>#DIV/0!</v>
      </c>
      <c r="AF1968" s="161" t="e">
        <f>ECB_reconst!#REF!*(AE1968-ECB_reconst!#REF!)</f>
        <v>#REF!</v>
      </c>
      <c r="AG1968" s="162" t="e">
        <f t="shared" si="56"/>
        <v>#REF!</v>
      </c>
    </row>
    <row r="1969" spans="29:33" ht="18.95" hidden="1" customHeight="1" x14ac:dyDescent="0.25">
      <c r="AC1969" s="160" t="e">
        <f>#REF!</f>
        <v>#REF!</v>
      </c>
      <c r="AD1969" s="161" t="e">
        <f t="shared" si="54"/>
        <v>#DIV/0!</v>
      </c>
      <c r="AE1969" s="162" t="e">
        <f t="shared" si="55"/>
        <v>#DIV/0!</v>
      </c>
      <c r="AF1969" s="161" t="e">
        <f>ECB_reconst!#REF!*(AE1969-ECB_reconst!#REF!)</f>
        <v>#REF!</v>
      </c>
      <c r="AG1969" s="162" t="e">
        <f t="shared" si="56"/>
        <v>#REF!</v>
      </c>
    </row>
    <row r="1970" spans="29:33" ht="18.95" hidden="1" customHeight="1" x14ac:dyDescent="0.25">
      <c r="AC1970" s="160" t="e">
        <f>#REF!</f>
        <v>#REF!</v>
      </c>
      <c r="AD1970" s="161" t="e">
        <f t="shared" si="54"/>
        <v>#DIV/0!</v>
      </c>
      <c r="AE1970" s="162" t="e">
        <f t="shared" si="55"/>
        <v>#DIV/0!</v>
      </c>
      <c r="AF1970" s="161" t="e">
        <f>ECB_reconst!#REF!*(AE1970-ECB_reconst!#REF!)</f>
        <v>#REF!</v>
      </c>
      <c r="AG1970" s="162" t="e">
        <f t="shared" si="56"/>
        <v>#REF!</v>
      </c>
    </row>
    <row r="1971" spans="29:33" ht="18.95" hidden="1" customHeight="1" x14ac:dyDescent="0.25">
      <c r="AC1971" s="160" t="e">
        <f>#REF!</f>
        <v>#REF!</v>
      </c>
      <c r="AD1971" s="161" t="e">
        <f t="shared" si="54"/>
        <v>#DIV/0!</v>
      </c>
      <c r="AE1971" s="162" t="e">
        <f t="shared" si="55"/>
        <v>#DIV/0!</v>
      </c>
      <c r="AF1971" s="161" t="e">
        <f>ECB_reconst!#REF!*(AE1971-ECB_reconst!#REF!)</f>
        <v>#REF!</v>
      </c>
      <c r="AG1971" s="162" t="e">
        <f t="shared" si="56"/>
        <v>#REF!</v>
      </c>
    </row>
    <row r="1972" spans="29:33" ht="18.95" hidden="1" customHeight="1" x14ac:dyDescent="0.25">
      <c r="AC1972" s="160" t="e">
        <f>#REF!</f>
        <v>#REF!</v>
      </c>
      <c r="AD1972" s="161" t="e">
        <f t="shared" si="54"/>
        <v>#DIV/0!</v>
      </c>
      <c r="AE1972" s="162" t="e">
        <f t="shared" si="55"/>
        <v>#DIV/0!</v>
      </c>
      <c r="AF1972" s="161" t="e">
        <f>ECB_reconst!#REF!*(AE1972-ECB_reconst!#REF!)</f>
        <v>#REF!</v>
      </c>
      <c r="AG1972" s="162" t="e">
        <f t="shared" si="56"/>
        <v>#REF!</v>
      </c>
    </row>
    <row r="1973" spans="29:33" ht="18.95" hidden="1" customHeight="1" x14ac:dyDescent="0.25">
      <c r="AC1973" s="160" t="e">
        <f>#REF!</f>
        <v>#REF!</v>
      </c>
      <c r="AD1973" s="161" t="e">
        <f t="shared" si="54"/>
        <v>#DIV/0!</v>
      </c>
      <c r="AE1973" s="162" t="e">
        <f t="shared" si="55"/>
        <v>#DIV/0!</v>
      </c>
      <c r="AF1973" s="161" t="e">
        <f>ECB_reconst!#REF!*(AE1973-ECB_reconst!#REF!)</f>
        <v>#REF!</v>
      </c>
      <c r="AG1973" s="162" t="e">
        <f t="shared" si="56"/>
        <v>#REF!</v>
      </c>
    </row>
    <row r="1974" spans="29:33" ht="18.95" hidden="1" customHeight="1" x14ac:dyDescent="0.25">
      <c r="AC1974" s="160" t="e">
        <f>#REF!</f>
        <v>#REF!</v>
      </c>
      <c r="AD1974" s="161" t="e">
        <f t="shared" si="54"/>
        <v>#DIV/0!</v>
      </c>
      <c r="AE1974" s="162" t="e">
        <f t="shared" si="55"/>
        <v>#DIV/0!</v>
      </c>
      <c r="AF1974" s="161" t="e">
        <f>ECB_reconst!#REF!*(AE1974-ECB_reconst!#REF!)</f>
        <v>#REF!</v>
      </c>
      <c r="AG1974" s="162" t="e">
        <f t="shared" si="56"/>
        <v>#REF!</v>
      </c>
    </row>
    <row r="1975" spans="29:33" ht="18.95" hidden="1" customHeight="1" x14ac:dyDescent="0.25">
      <c r="AC1975" s="160" t="e">
        <f>#REF!</f>
        <v>#REF!</v>
      </c>
      <c r="AD1975" s="161" t="e">
        <f t="shared" si="54"/>
        <v>#DIV/0!</v>
      </c>
      <c r="AE1975" s="162" t="e">
        <f t="shared" si="55"/>
        <v>#DIV/0!</v>
      </c>
      <c r="AF1975" s="161" t="e">
        <f>ECB_reconst!#REF!*(AE1975-ECB_reconst!#REF!)</f>
        <v>#REF!</v>
      </c>
      <c r="AG1975" s="162" t="e">
        <f t="shared" si="56"/>
        <v>#REF!</v>
      </c>
    </row>
    <row r="1976" spans="29:33" ht="18.95" hidden="1" customHeight="1" x14ac:dyDescent="0.25">
      <c r="AC1976" s="160" t="e">
        <f>#REF!</f>
        <v>#REF!</v>
      </c>
      <c r="AD1976" s="161" t="e">
        <f t="shared" si="54"/>
        <v>#DIV/0!</v>
      </c>
      <c r="AE1976" s="162" t="e">
        <f t="shared" si="55"/>
        <v>#DIV/0!</v>
      </c>
      <c r="AF1976" s="161" t="e">
        <f>ECB_reconst!#REF!*(AE1976-ECB_reconst!#REF!)</f>
        <v>#REF!</v>
      </c>
      <c r="AG1976" s="162" t="e">
        <f t="shared" si="56"/>
        <v>#REF!</v>
      </c>
    </row>
    <row r="1977" spans="29:33" ht="18.95" hidden="1" customHeight="1" x14ac:dyDescent="0.25">
      <c r="AC1977" s="160" t="e">
        <f>#REF!</f>
        <v>#REF!</v>
      </c>
      <c r="AD1977" s="161" t="e">
        <f t="shared" si="54"/>
        <v>#DIV/0!</v>
      </c>
      <c r="AE1977" s="162" t="e">
        <f t="shared" si="55"/>
        <v>#DIV/0!</v>
      </c>
      <c r="AF1977" s="161" t="e">
        <f>ECB_reconst!#REF!*(AE1977-ECB_reconst!#REF!)</f>
        <v>#REF!</v>
      </c>
      <c r="AG1977" s="162" t="e">
        <f t="shared" si="56"/>
        <v>#REF!</v>
      </c>
    </row>
    <row r="1978" spans="29:33" ht="18.95" hidden="1" customHeight="1" x14ac:dyDescent="0.25">
      <c r="AC1978" s="160" t="e">
        <f>#REF!</f>
        <v>#REF!</v>
      </c>
      <c r="AD1978" s="161" t="e">
        <f t="shared" si="54"/>
        <v>#DIV/0!</v>
      </c>
      <c r="AE1978" s="162" t="e">
        <f t="shared" si="55"/>
        <v>#DIV/0!</v>
      </c>
      <c r="AF1978" s="161" t="e">
        <f>ECB_reconst!#REF!*(AE1978-ECB_reconst!#REF!)</f>
        <v>#REF!</v>
      </c>
      <c r="AG1978" s="162" t="e">
        <f t="shared" si="56"/>
        <v>#REF!</v>
      </c>
    </row>
    <row r="1979" spans="29:33" ht="18.95" hidden="1" customHeight="1" x14ac:dyDescent="0.25">
      <c r="AC1979" s="160" t="e">
        <f>#REF!</f>
        <v>#REF!</v>
      </c>
      <c r="AD1979" s="161" t="e">
        <f t="shared" si="54"/>
        <v>#DIV/0!</v>
      </c>
      <c r="AE1979" s="162" t="e">
        <f t="shared" si="55"/>
        <v>#DIV/0!</v>
      </c>
      <c r="AF1979" s="161" t="e">
        <f>ECB_reconst!#REF!*(AE1979-ECB_reconst!#REF!)</f>
        <v>#REF!</v>
      </c>
      <c r="AG1979" s="162" t="e">
        <f t="shared" si="56"/>
        <v>#REF!</v>
      </c>
    </row>
    <row r="1980" spans="29:33" ht="18.95" hidden="1" customHeight="1" x14ac:dyDescent="0.25">
      <c r="AC1980" s="160" t="e">
        <f>#REF!</f>
        <v>#REF!</v>
      </c>
      <c r="AD1980" s="161" t="e">
        <f t="shared" si="54"/>
        <v>#DIV/0!</v>
      </c>
      <c r="AE1980" s="162" t="e">
        <f t="shared" si="55"/>
        <v>#DIV/0!</v>
      </c>
      <c r="AF1980" s="161" t="e">
        <f>ECB_reconst!#REF!*(AE1980-ECB_reconst!#REF!)</f>
        <v>#REF!</v>
      </c>
      <c r="AG1980" s="162" t="e">
        <f t="shared" si="56"/>
        <v>#REF!</v>
      </c>
    </row>
    <row r="1981" spans="29:33" ht="18.95" hidden="1" customHeight="1" x14ac:dyDescent="0.25">
      <c r="AC1981" s="160" t="e">
        <f>#REF!</f>
        <v>#REF!</v>
      </c>
      <c r="AD1981" s="161" t="e">
        <f t="shared" si="54"/>
        <v>#DIV/0!</v>
      </c>
      <c r="AE1981" s="162" t="e">
        <f t="shared" si="55"/>
        <v>#DIV/0!</v>
      </c>
      <c r="AF1981" s="161" t="e">
        <f>ECB_reconst!#REF!*(AE1981-ECB_reconst!#REF!)</f>
        <v>#REF!</v>
      </c>
      <c r="AG1981" s="162" t="e">
        <f t="shared" si="56"/>
        <v>#REF!</v>
      </c>
    </row>
    <row r="1982" spans="29:33" ht="18.95" hidden="1" customHeight="1" x14ac:dyDescent="0.25">
      <c r="AC1982" s="160" t="e">
        <f>#REF!</f>
        <v>#REF!</v>
      </c>
      <c r="AD1982" s="161" t="e">
        <f t="shared" si="54"/>
        <v>#DIV/0!</v>
      </c>
      <c r="AE1982" s="162" t="e">
        <f t="shared" si="55"/>
        <v>#DIV/0!</v>
      </c>
      <c r="AF1982" s="161" t="e">
        <f>ECB_reconst!#REF!*(AE1982-ECB_reconst!#REF!)</f>
        <v>#REF!</v>
      </c>
      <c r="AG1982" s="162" t="e">
        <f t="shared" si="56"/>
        <v>#REF!</v>
      </c>
    </row>
    <row r="1983" spans="29:33" ht="18.95" hidden="1" customHeight="1" x14ac:dyDescent="0.25">
      <c r="AC1983" s="160" t="e">
        <f>#REF!</f>
        <v>#REF!</v>
      </c>
      <c r="AD1983" s="161" t="e">
        <f t="shared" si="54"/>
        <v>#DIV/0!</v>
      </c>
      <c r="AE1983" s="162" t="e">
        <f t="shared" si="55"/>
        <v>#DIV/0!</v>
      </c>
      <c r="AF1983" s="161" t="e">
        <f>ECB_reconst!#REF!*(AE1983-ECB_reconst!#REF!)</f>
        <v>#REF!</v>
      </c>
      <c r="AG1983" s="162" t="e">
        <f t="shared" si="56"/>
        <v>#REF!</v>
      </c>
    </row>
    <row r="1984" spans="29:33" ht="18.95" hidden="1" customHeight="1" x14ac:dyDescent="0.25">
      <c r="AC1984" s="160" t="e">
        <f>#REF!</f>
        <v>#REF!</v>
      </c>
      <c r="AD1984" s="161" t="e">
        <f t="shared" si="54"/>
        <v>#DIV/0!</v>
      </c>
      <c r="AE1984" s="162" t="e">
        <f t="shared" si="55"/>
        <v>#DIV/0!</v>
      </c>
      <c r="AF1984" s="161" t="e">
        <f>ECB_reconst!#REF!*(AE1984-ECB_reconst!#REF!)</f>
        <v>#REF!</v>
      </c>
      <c r="AG1984" s="162" t="e">
        <f t="shared" si="56"/>
        <v>#REF!</v>
      </c>
    </row>
    <row r="1985" spans="29:33" ht="18.95" hidden="1" customHeight="1" x14ac:dyDescent="0.25">
      <c r="AC1985" s="160" t="e">
        <f>#REF!</f>
        <v>#REF!</v>
      </c>
      <c r="AD1985" s="161" t="e">
        <f t="shared" si="54"/>
        <v>#DIV/0!</v>
      </c>
      <c r="AE1985" s="162" t="e">
        <f t="shared" si="55"/>
        <v>#DIV/0!</v>
      </c>
      <c r="AF1985" s="161" t="e">
        <f>ECB_reconst!#REF!*(AE1985-ECB_reconst!#REF!)</f>
        <v>#REF!</v>
      </c>
      <c r="AG1985" s="162" t="e">
        <f t="shared" si="56"/>
        <v>#REF!</v>
      </c>
    </row>
    <row r="1986" spans="29:33" ht="18.95" hidden="1" customHeight="1" x14ac:dyDescent="0.25">
      <c r="AC1986" s="160" t="e">
        <f>#REF!</f>
        <v>#REF!</v>
      </c>
      <c r="AD1986" s="161" t="e">
        <f t="shared" si="54"/>
        <v>#DIV/0!</v>
      </c>
      <c r="AE1986" s="162" t="e">
        <f t="shared" si="55"/>
        <v>#DIV/0!</v>
      </c>
      <c r="AF1986" s="161" t="e">
        <f>ECB_reconst!#REF!*(AE1986-ECB_reconst!#REF!)</f>
        <v>#REF!</v>
      </c>
      <c r="AG1986" s="162" t="e">
        <f t="shared" si="56"/>
        <v>#REF!</v>
      </c>
    </row>
    <row r="1987" spans="29:33" ht="18.95" hidden="1" customHeight="1" x14ac:dyDescent="0.25">
      <c r="AC1987" s="160" t="e">
        <f>#REF!</f>
        <v>#REF!</v>
      </c>
      <c r="AD1987" s="161" t="e">
        <f t="shared" si="54"/>
        <v>#DIV/0!</v>
      </c>
      <c r="AE1987" s="162" t="e">
        <f t="shared" si="55"/>
        <v>#DIV/0!</v>
      </c>
      <c r="AF1987" s="161" t="e">
        <f>ECB_reconst!#REF!*(AE1987-ECB_reconst!#REF!)</f>
        <v>#REF!</v>
      </c>
      <c r="AG1987" s="162" t="e">
        <f t="shared" si="56"/>
        <v>#REF!</v>
      </c>
    </row>
    <row r="1988" spans="29:33" ht="18.95" hidden="1" customHeight="1" x14ac:dyDescent="0.25">
      <c r="AC1988" s="160" t="e">
        <f>#REF!</f>
        <v>#REF!</v>
      </c>
      <c r="AD1988" s="161" t="e">
        <f t="shared" si="54"/>
        <v>#DIV/0!</v>
      </c>
      <c r="AE1988" s="162" t="e">
        <f t="shared" si="55"/>
        <v>#DIV/0!</v>
      </c>
      <c r="AF1988" s="161" t="e">
        <f>ECB_reconst!#REF!*(AE1988-ECB_reconst!#REF!)</f>
        <v>#REF!</v>
      </c>
      <c r="AG1988" s="162" t="e">
        <f t="shared" si="56"/>
        <v>#REF!</v>
      </c>
    </row>
    <row r="1989" spans="29:33" ht="18.95" hidden="1" customHeight="1" x14ac:dyDescent="0.25">
      <c r="AC1989" s="160" t="e">
        <f>#REF!</f>
        <v>#REF!</v>
      </c>
      <c r="AD1989" s="161" t="e">
        <f t="shared" si="54"/>
        <v>#DIV/0!</v>
      </c>
      <c r="AE1989" s="162" t="e">
        <f t="shared" si="55"/>
        <v>#DIV/0!</v>
      </c>
      <c r="AF1989" s="161" t="e">
        <f>ECB_reconst!#REF!*(AE1989-ECB_reconst!#REF!)</f>
        <v>#REF!</v>
      </c>
      <c r="AG1989" s="162" t="e">
        <f t="shared" si="56"/>
        <v>#REF!</v>
      </c>
    </row>
    <row r="1990" spans="29:33" ht="18.95" hidden="1" customHeight="1" x14ac:dyDescent="0.25">
      <c r="AC1990" s="160" t="e">
        <f>#REF!</f>
        <v>#REF!</v>
      </c>
      <c r="AD1990" s="161" t="e">
        <f t="shared" si="54"/>
        <v>#DIV/0!</v>
      </c>
      <c r="AE1990" s="162" t="e">
        <f t="shared" si="55"/>
        <v>#DIV/0!</v>
      </c>
      <c r="AF1990" s="161" t="e">
        <f>ECB_reconst!#REF!*(AE1990-ECB_reconst!#REF!)</f>
        <v>#REF!</v>
      </c>
      <c r="AG1990" s="162" t="e">
        <f t="shared" si="56"/>
        <v>#REF!</v>
      </c>
    </row>
    <row r="1991" spans="29:33" ht="18.95" hidden="1" customHeight="1" x14ac:dyDescent="0.25">
      <c r="AC1991" s="160" t="e">
        <f>#REF!</f>
        <v>#REF!</v>
      </c>
      <c r="AD1991" s="161" t="e">
        <f t="shared" si="54"/>
        <v>#DIV/0!</v>
      </c>
      <c r="AE1991" s="162" t="e">
        <f t="shared" si="55"/>
        <v>#DIV/0!</v>
      </c>
      <c r="AF1991" s="161" t="e">
        <f>ECB_reconst!#REF!*(AE1991-ECB_reconst!#REF!)</f>
        <v>#REF!</v>
      </c>
      <c r="AG1991" s="162" t="e">
        <f t="shared" si="56"/>
        <v>#REF!</v>
      </c>
    </row>
    <row r="1992" spans="29:33" ht="18.95" hidden="1" customHeight="1" x14ac:dyDescent="0.25">
      <c r="AC1992" s="160" t="e">
        <f>#REF!</f>
        <v>#REF!</v>
      </c>
      <c r="AD1992" s="161" t="e">
        <f t="shared" si="54"/>
        <v>#DIV/0!</v>
      </c>
      <c r="AE1992" s="162" t="e">
        <f t="shared" si="55"/>
        <v>#DIV/0!</v>
      </c>
      <c r="AF1992" s="161" t="e">
        <f>ECB_reconst!#REF!*(AE1992-ECB_reconst!#REF!)</f>
        <v>#REF!</v>
      </c>
      <c r="AG1992" s="162" t="e">
        <f t="shared" si="56"/>
        <v>#REF!</v>
      </c>
    </row>
    <row r="1993" spans="29:33" ht="18.95" hidden="1" customHeight="1" x14ac:dyDescent="0.25">
      <c r="AC1993" s="160" t="e">
        <f>#REF!</f>
        <v>#REF!</v>
      </c>
      <c r="AD1993" s="161" t="e">
        <f t="shared" si="54"/>
        <v>#DIV/0!</v>
      </c>
      <c r="AE1993" s="162" t="e">
        <f t="shared" si="55"/>
        <v>#DIV/0!</v>
      </c>
      <c r="AF1993" s="161" t="e">
        <f>ECB_reconst!#REF!*(AE1993-ECB_reconst!#REF!)</f>
        <v>#REF!</v>
      </c>
      <c r="AG1993" s="162" t="e">
        <f t="shared" si="56"/>
        <v>#REF!</v>
      </c>
    </row>
    <row r="1994" spans="29:33" ht="18.95" hidden="1" customHeight="1" x14ac:dyDescent="0.25">
      <c r="AC1994" s="160" t="e">
        <f>#REF!</f>
        <v>#REF!</v>
      </c>
      <c r="AD1994" s="161" t="e">
        <f t="shared" si="54"/>
        <v>#DIV/0!</v>
      </c>
      <c r="AE1994" s="162" t="e">
        <f t="shared" si="55"/>
        <v>#DIV/0!</v>
      </c>
      <c r="AF1994" s="161" t="e">
        <f>ECB_reconst!#REF!*(AE1994-ECB_reconst!#REF!)</f>
        <v>#REF!</v>
      </c>
      <c r="AG1994" s="162" t="e">
        <f t="shared" si="56"/>
        <v>#REF!</v>
      </c>
    </row>
    <row r="1995" spans="29:33" ht="18.95" hidden="1" customHeight="1" x14ac:dyDescent="0.25">
      <c r="AC1995" s="160" t="e">
        <f>#REF!</f>
        <v>#REF!</v>
      </c>
      <c r="AD1995" s="161" t="e">
        <f t="shared" si="54"/>
        <v>#DIV/0!</v>
      </c>
      <c r="AE1995" s="162" t="e">
        <f t="shared" si="55"/>
        <v>#DIV/0!</v>
      </c>
      <c r="AF1995" s="161" t="e">
        <f>ECB_reconst!#REF!*(AE1995-ECB_reconst!#REF!)</f>
        <v>#REF!</v>
      </c>
      <c r="AG1995" s="162" t="e">
        <f t="shared" si="56"/>
        <v>#REF!</v>
      </c>
    </row>
    <row r="1996" spans="29:33" ht="18.95" hidden="1" customHeight="1" x14ac:dyDescent="0.25">
      <c r="AC1996" s="160" t="e">
        <f>#REF!</f>
        <v>#REF!</v>
      </c>
      <c r="AD1996" s="161" t="e">
        <f t="shared" si="54"/>
        <v>#DIV/0!</v>
      </c>
      <c r="AE1996" s="162" t="e">
        <f t="shared" si="55"/>
        <v>#DIV/0!</v>
      </c>
      <c r="AF1996" s="161" t="e">
        <f>ECB_reconst!#REF!*(AE1996-ECB_reconst!#REF!)</f>
        <v>#REF!</v>
      </c>
      <c r="AG1996" s="162" t="e">
        <f t="shared" si="56"/>
        <v>#REF!</v>
      </c>
    </row>
    <row r="1997" spans="29:33" ht="18.95" hidden="1" customHeight="1" x14ac:dyDescent="0.25">
      <c r="AC1997" s="160" t="e">
        <f>#REF!</f>
        <v>#REF!</v>
      </c>
      <c r="AD1997" s="161" t="e">
        <f t="shared" si="54"/>
        <v>#DIV/0!</v>
      </c>
      <c r="AE1997" s="162" t="e">
        <f t="shared" si="55"/>
        <v>#DIV/0!</v>
      </c>
      <c r="AF1997" s="161" t="e">
        <f>ECB_reconst!#REF!*(AE1997-ECB_reconst!#REF!)</f>
        <v>#REF!</v>
      </c>
      <c r="AG1997" s="162" t="e">
        <f t="shared" si="56"/>
        <v>#REF!</v>
      </c>
    </row>
    <row r="1998" spans="29:33" ht="18.95" hidden="1" customHeight="1" x14ac:dyDescent="0.25">
      <c r="AC1998" s="160" t="e">
        <f>#REF!</f>
        <v>#REF!</v>
      </c>
      <c r="AD1998" s="161" t="e">
        <f t="shared" si="54"/>
        <v>#DIV/0!</v>
      </c>
      <c r="AE1998" s="162" t="e">
        <f t="shared" si="55"/>
        <v>#DIV/0!</v>
      </c>
      <c r="AF1998" s="161" t="e">
        <f>ECB_reconst!#REF!*(AE1998-ECB_reconst!#REF!)</f>
        <v>#REF!</v>
      </c>
      <c r="AG1998" s="162" t="e">
        <f t="shared" si="56"/>
        <v>#REF!</v>
      </c>
    </row>
    <row r="1999" spans="29:33" ht="18.95" hidden="1" customHeight="1" x14ac:dyDescent="0.25">
      <c r="AC1999" s="160" t="e">
        <f>#REF!</f>
        <v>#REF!</v>
      </c>
      <c r="AD1999" s="161" t="e">
        <f t="shared" si="54"/>
        <v>#DIV/0!</v>
      </c>
      <c r="AE1999" s="162" t="e">
        <f t="shared" si="55"/>
        <v>#DIV/0!</v>
      </c>
      <c r="AF1999" s="161" t="e">
        <f>ECB_reconst!#REF!*(AE1999-ECB_reconst!#REF!)</f>
        <v>#REF!</v>
      </c>
      <c r="AG1999" s="162" t="e">
        <f t="shared" si="56"/>
        <v>#REF!</v>
      </c>
    </row>
    <row r="2000" spans="29:33" ht="18.95" hidden="1" customHeight="1" x14ac:dyDescent="0.25">
      <c r="AC2000" s="160" t="e">
        <f>#REF!</f>
        <v>#REF!</v>
      </c>
      <c r="AD2000" s="161" t="e">
        <f t="shared" si="54"/>
        <v>#DIV/0!</v>
      </c>
      <c r="AE2000" s="162" t="e">
        <f t="shared" si="55"/>
        <v>#DIV/0!</v>
      </c>
      <c r="AF2000" s="161" t="e">
        <f>ECB_reconst!#REF!*(AE2000-ECB_reconst!#REF!)</f>
        <v>#REF!</v>
      </c>
      <c r="AG2000" s="162" t="e">
        <f t="shared" si="56"/>
        <v>#REF!</v>
      </c>
    </row>
    <row r="2001" spans="29:33" ht="18.95" hidden="1" customHeight="1" x14ac:dyDescent="0.25">
      <c r="AC2001" s="160" t="e">
        <f>#REF!</f>
        <v>#REF!</v>
      </c>
      <c r="AD2001" s="161" t="e">
        <f t="shared" si="54"/>
        <v>#DIV/0!</v>
      </c>
      <c r="AE2001" s="162" t="e">
        <f t="shared" si="55"/>
        <v>#DIV/0!</v>
      </c>
      <c r="AF2001" s="161" t="e">
        <f>ECB_reconst!#REF!*(AE2001-ECB_reconst!#REF!)</f>
        <v>#REF!</v>
      </c>
      <c r="AG2001" s="162" t="e">
        <f t="shared" si="56"/>
        <v>#REF!</v>
      </c>
    </row>
    <row r="2002" spans="29:33" ht="18.95" hidden="1" customHeight="1" x14ac:dyDescent="0.25">
      <c r="AC2002" s="160" t="e">
        <f>#REF!</f>
        <v>#REF!</v>
      </c>
      <c r="AD2002" s="161" t="e">
        <f t="shared" si="54"/>
        <v>#DIV/0!</v>
      </c>
      <c r="AE2002" s="162" t="e">
        <f t="shared" si="55"/>
        <v>#DIV/0!</v>
      </c>
      <c r="AF2002" s="161" t="e">
        <f>ECB_reconst!#REF!*(AE2002-ECB_reconst!#REF!)</f>
        <v>#REF!</v>
      </c>
      <c r="AG2002" s="162" t="e">
        <f t="shared" si="56"/>
        <v>#REF!</v>
      </c>
    </row>
    <row r="2003" spans="29:33" ht="18.95" hidden="1" customHeight="1" x14ac:dyDescent="0.25">
      <c r="AC2003" s="160" t="e">
        <f>#REF!</f>
        <v>#REF!</v>
      </c>
      <c r="AD2003" s="161" t="e">
        <f t="shared" si="54"/>
        <v>#DIV/0!</v>
      </c>
      <c r="AE2003" s="162" t="e">
        <f t="shared" si="55"/>
        <v>#DIV/0!</v>
      </c>
      <c r="AF2003" s="161" t="e">
        <f>ECB_reconst!#REF!*(AE2003-ECB_reconst!#REF!)</f>
        <v>#REF!</v>
      </c>
      <c r="AG2003" s="162" t="e">
        <f t="shared" si="56"/>
        <v>#REF!</v>
      </c>
    </row>
    <row r="2004" spans="29:33" ht="18.95" hidden="1" customHeight="1" x14ac:dyDescent="0.25">
      <c r="AC2004" s="160" t="e">
        <f>#REF!</f>
        <v>#REF!</v>
      </c>
      <c r="AD2004" s="161" t="e">
        <f t="shared" si="54"/>
        <v>#DIV/0!</v>
      </c>
      <c r="AE2004" s="162" t="e">
        <f t="shared" si="55"/>
        <v>#DIV/0!</v>
      </c>
      <c r="AF2004" s="161" t="e">
        <f>ECB_reconst!#REF!*(AE2004-ECB_reconst!#REF!)</f>
        <v>#REF!</v>
      </c>
      <c r="AG2004" s="162" t="e">
        <f t="shared" si="56"/>
        <v>#REF!</v>
      </c>
    </row>
    <row r="2005" spans="29:33" ht="18.95" hidden="1" customHeight="1" x14ac:dyDescent="0.25">
      <c r="AC2005" s="160" t="e">
        <f>#REF!</f>
        <v>#REF!</v>
      </c>
      <c r="AD2005" s="161" t="e">
        <f t="shared" si="54"/>
        <v>#DIV/0!</v>
      </c>
      <c r="AE2005" s="162" t="e">
        <f t="shared" si="55"/>
        <v>#DIV/0!</v>
      </c>
      <c r="AF2005" s="161" t="e">
        <f>ECB_reconst!#REF!*(AE2005-ECB_reconst!#REF!)</f>
        <v>#REF!</v>
      </c>
      <c r="AG2005" s="162" t="e">
        <f t="shared" si="56"/>
        <v>#REF!</v>
      </c>
    </row>
    <row r="2006" spans="29:33" ht="18.95" hidden="1" customHeight="1" x14ac:dyDescent="0.25">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95" hidden="1" customHeight="1" x14ac:dyDescent="0.25">
      <c r="AC2007" s="160" t="e">
        <f>#REF!</f>
        <v>#REF!</v>
      </c>
      <c r="AD2007" s="161" t="e">
        <f t="shared" si="57"/>
        <v>#DIV/0!</v>
      </c>
      <c r="AE2007" s="162" t="e">
        <f t="shared" si="58"/>
        <v>#DIV/0!</v>
      </c>
      <c r="AF2007" s="161" t="e">
        <f>ECB_reconst!#REF!*(AE2007-ECB_reconst!#REF!)</f>
        <v>#REF!</v>
      </c>
      <c r="AG2007" s="162" t="e">
        <f t="shared" si="59"/>
        <v>#REF!</v>
      </c>
    </row>
    <row r="2008" spans="29:33" ht="18.95" hidden="1" customHeight="1" x14ac:dyDescent="0.25">
      <c r="AC2008" s="160" t="e">
        <f>#REF!</f>
        <v>#REF!</v>
      </c>
      <c r="AD2008" s="161" t="e">
        <f t="shared" si="57"/>
        <v>#DIV/0!</v>
      </c>
      <c r="AE2008" s="162" t="e">
        <f t="shared" si="58"/>
        <v>#DIV/0!</v>
      </c>
      <c r="AF2008" s="161" t="e">
        <f>ECB_reconst!#REF!*(AE2008-ECB_reconst!#REF!)</f>
        <v>#REF!</v>
      </c>
      <c r="AG2008" s="162" t="e">
        <f t="shared" si="59"/>
        <v>#REF!</v>
      </c>
    </row>
    <row r="2009" spans="29:33" ht="18.95" hidden="1" customHeight="1" x14ac:dyDescent="0.25">
      <c r="AC2009" s="160" t="e">
        <f>#REF!</f>
        <v>#REF!</v>
      </c>
      <c r="AD2009" s="161" t="e">
        <f t="shared" si="57"/>
        <v>#DIV/0!</v>
      </c>
      <c r="AE2009" s="162" t="e">
        <f t="shared" si="58"/>
        <v>#DIV/0!</v>
      </c>
      <c r="AF2009" s="161" t="e">
        <f>ECB_reconst!#REF!*(AE2009-ECB_reconst!#REF!)</f>
        <v>#REF!</v>
      </c>
      <c r="AG2009" s="162" t="e">
        <f t="shared" si="59"/>
        <v>#REF!</v>
      </c>
    </row>
    <row r="2010" spans="29:33" ht="18.95" hidden="1" customHeight="1" x14ac:dyDescent="0.25">
      <c r="AC2010" s="160" t="e">
        <f>#REF!</f>
        <v>#REF!</v>
      </c>
      <c r="AD2010" s="161" t="e">
        <f t="shared" si="57"/>
        <v>#DIV/0!</v>
      </c>
      <c r="AE2010" s="162" t="e">
        <f t="shared" si="58"/>
        <v>#DIV/0!</v>
      </c>
      <c r="AF2010" s="161" t="e">
        <f>ECB_reconst!#REF!*(AE2010-ECB_reconst!#REF!)</f>
        <v>#REF!</v>
      </c>
      <c r="AG2010" s="162" t="e">
        <f t="shared" si="59"/>
        <v>#REF!</v>
      </c>
    </row>
    <row r="2011" spans="29:33" ht="18.95" hidden="1" customHeight="1" x14ac:dyDescent="0.25">
      <c r="AC2011" s="160" t="e">
        <f>#REF!</f>
        <v>#REF!</v>
      </c>
      <c r="AD2011" s="161" t="e">
        <f t="shared" si="57"/>
        <v>#DIV/0!</v>
      </c>
      <c r="AE2011" s="162" t="e">
        <f t="shared" si="58"/>
        <v>#DIV/0!</v>
      </c>
      <c r="AF2011" s="161" t="e">
        <f>ECB_reconst!#REF!*(AE2011-ECB_reconst!#REF!)</f>
        <v>#REF!</v>
      </c>
      <c r="AG2011" s="162" t="e">
        <f t="shared" si="59"/>
        <v>#REF!</v>
      </c>
    </row>
    <row r="2012" spans="29:33" ht="18.95" hidden="1" customHeight="1" x14ac:dyDescent="0.25">
      <c r="AC2012" s="160" t="e">
        <f>#REF!</f>
        <v>#REF!</v>
      </c>
      <c r="AD2012" s="161" t="e">
        <f t="shared" si="57"/>
        <v>#DIV/0!</v>
      </c>
      <c r="AE2012" s="162" t="e">
        <f t="shared" si="58"/>
        <v>#DIV/0!</v>
      </c>
      <c r="AF2012" s="161" t="e">
        <f>ECB_reconst!#REF!*(AE2012-ECB_reconst!#REF!)</f>
        <v>#REF!</v>
      </c>
      <c r="AG2012" s="162" t="e">
        <f t="shared" si="59"/>
        <v>#REF!</v>
      </c>
    </row>
    <row r="2013" spans="29:33" ht="18.95" hidden="1" customHeight="1" x14ac:dyDescent="0.25">
      <c r="AC2013" s="160" t="e">
        <f>#REF!</f>
        <v>#REF!</v>
      </c>
      <c r="AD2013" s="161" t="e">
        <f t="shared" si="57"/>
        <v>#DIV/0!</v>
      </c>
      <c r="AE2013" s="162" t="e">
        <f t="shared" si="58"/>
        <v>#DIV/0!</v>
      </c>
      <c r="AF2013" s="161" t="e">
        <f>ECB_reconst!#REF!*(AE2013-ECB_reconst!#REF!)</f>
        <v>#REF!</v>
      </c>
      <c r="AG2013" s="162" t="e">
        <f t="shared" si="59"/>
        <v>#REF!</v>
      </c>
    </row>
    <row r="2014" spans="29:33" ht="18.95" hidden="1" customHeight="1" x14ac:dyDescent="0.25">
      <c r="AC2014" s="160" t="e">
        <f>#REF!</f>
        <v>#REF!</v>
      </c>
      <c r="AD2014" s="161" t="e">
        <f t="shared" si="57"/>
        <v>#DIV/0!</v>
      </c>
      <c r="AE2014" s="162" t="e">
        <f t="shared" si="58"/>
        <v>#DIV/0!</v>
      </c>
      <c r="AF2014" s="161" t="e">
        <f>ECB_reconst!#REF!*(AE2014-ECB_reconst!#REF!)</f>
        <v>#REF!</v>
      </c>
      <c r="AG2014" s="162" t="e">
        <f t="shared" si="59"/>
        <v>#REF!</v>
      </c>
    </row>
    <row r="2015" spans="29:33" ht="18.95" hidden="1" customHeight="1" x14ac:dyDescent="0.25">
      <c r="AC2015" s="160" t="e">
        <f>#REF!</f>
        <v>#REF!</v>
      </c>
      <c r="AD2015" s="161" t="e">
        <f t="shared" si="57"/>
        <v>#DIV/0!</v>
      </c>
      <c r="AE2015" s="162" t="e">
        <f t="shared" si="58"/>
        <v>#DIV/0!</v>
      </c>
      <c r="AF2015" s="161" t="e">
        <f>ECB_reconst!#REF!*(AE2015-ECB_reconst!#REF!)</f>
        <v>#REF!</v>
      </c>
      <c r="AG2015" s="162" t="e">
        <f t="shared" si="59"/>
        <v>#REF!</v>
      </c>
    </row>
    <row r="2016" spans="29:33" ht="18.95" hidden="1" customHeight="1" x14ac:dyDescent="0.25">
      <c r="AC2016" s="160" t="e">
        <f>#REF!</f>
        <v>#REF!</v>
      </c>
      <c r="AD2016" s="161" t="e">
        <f t="shared" si="57"/>
        <v>#DIV/0!</v>
      </c>
      <c r="AE2016" s="162" t="e">
        <f t="shared" si="58"/>
        <v>#DIV/0!</v>
      </c>
      <c r="AF2016" s="161" t="e">
        <f>ECB_reconst!#REF!*(AE2016-ECB_reconst!#REF!)</f>
        <v>#REF!</v>
      </c>
      <c r="AG2016" s="162" t="e">
        <f t="shared" si="59"/>
        <v>#REF!</v>
      </c>
    </row>
    <row r="2017" spans="29:33" ht="18.95" hidden="1" customHeight="1" x14ac:dyDescent="0.25">
      <c r="AC2017" s="160" t="e">
        <f>#REF!</f>
        <v>#REF!</v>
      </c>
      <c r="AD2017" s="161" t="e">
        <f t="shared" si="57"/>
        <v>#DIV/0!</v>
      </c>
      <c r="AE2017" s="162" t="e">
        <f t="shared" si="58"/>
        <v>#DIV/0!</v>
      </c>
      <c r="AF2017" s="161" t="e">
        <f>ECB_reconst!#REF!*(AE2017-ECB_reconst!#REF!)</f>
        <v>#REF!</v>
      </c>
      <c r="AG2017" s="162" t="e">
        <f t="shared" si="59"/>
        <v>#REF!</v>
      </c>
    </row>
    <row r="2018" spans="29:33" ht="18.95" hidden="1" customHeight="1" x14ac:dyDescent="0.25">
      <c r="AC2018" s="160" t="e">
        <f>#REF!</f>
        <v>#REF!</v>
      </c>
      <c r="AD2018" s="161" t="e">
        <f t="shared" si="57"/>
        <v>#DIV/0!</v>
      </c>
      <c r="AE2018" s="162" t="e">
        <f t="shared" si="58"/>
        <v>#DIV/0!</v>
      </c>
      <c r="AF2018" s="161" t="e">
        <f>ECB_reconst!#REF!*(AE2018-ECB_reconst!#REF!)</f>
        <v>#REF!</v>
      </c>
      <c r="AG2018" s="162" t="e">
        <f t="shared" si="59"/>
        <v>#REF!</v>
      </c>
    </row>
    <row r="2019" spans="29:33" ht="18.95" hidden="1" customHeight="1" x14ac:dyDescent="0.25">
      <c r="AC2019" s="160" t="e">
        <f>#REF!</f>
        <v>#REF!</v>
      </c>
      <c r="AD2019" s="161" t="e">
        <f t="shared" si="57"/>
        <v>#DIV/0!</v>
      </c>
      <c r="AE2019" s="162" t="e">
        <f t="shared" si="58"/>
        <v>#DIV/0!</v>
      </c>
      <c r="AF2019" s="161" t="e">
        <f>ECB_reconst!#REF!*(AE2019-ECB_reconst!#REF!)</f>
        <v>#REF!</v>
      </c>
      <c r="AG2019" s="162" t="e">
        <f t="shared" si="59"/>
        <v>#REF!</v>
      </c>
    </row>
    <row r="2020" spans="29:33" ht="18.95" hidden="1" customHeight="1" x14ac:dyDescent="0.25">
      <c r="AC2020" s="160" t="e">
        <f>#REF!</f>
        <v>#REF!</v>
      </c>
      <c r="AD2020" s="161" t="e">
        <f t="shared" si="57"/>
        <v>#DIV/0!</v>
      </c>
      <c r="AE2020" s="162" t="e">
        <f t="shared" si="58"/>
        <v>#DIV/0!</v>
      </c>
      <c r="AF2020" s="161" t="e">
        <f>ECB_reconst!#REF!*(AE2020-ECB_reconst!#REF!)</f>
        <v>#REF!</v>
      </c>
      <c r="AG2020" s="162" t="e">
        <f t="shared" si="59"/>
        <v>#REF!</v>
      </c>
    </row>
    <row r="2021" spans="29:33" ht="18.95" hidden="1" customHeight="1" x14ac:dyDescent="0.25">
      <c r="AC2021" s="160" t="e">
        <f>#REF!</f>
        <v>#REF!</v>
      </c>
      <c r="AD2021" s="161" t="e">
        <f t="shared" si="57"/>
        <v>#DIV/0!</v>
      </c>
      <c r="AE2021" s="162" t="e">
        <f t="shared" si="58"/>
        <v>#DIV/0!</v>
      </c>
      <c r="AF2021" s="161" t="e">
        <f>ECB_reconst!#REF!*(AE2021-ECB_reconst!#REF!)</f>
        <v>#REF!</v>
      </c>
      <c r="AG2021" s="162" t="e">
        <f t="shared" si="59"/>
        <v>#REF!</v>
      </c>
    </row>
    <row r="2022" spans="29:33" ht="18.95" hidden="1" customHeight="1" x14ac:dyDescent="0.25">
      <c r="AC2022" s="160" t="e">
        <f>#REF!</f>
        <v>#REF!</v>
      </c>
      <c r="AD2022" s="161" t="e">
        <f t="shared" si="57"/>
        <v>#DIV/0!</v>
      </c>
      <c r="AE2022" s="162" t="e">
        <f t="shared" si="58"/>
        <v>#DIV/0!</v>
      </c>
      <c r="AF2022" s="161" t="e">
        <f>ECB_reconst!#REF!*(AE2022-ECB_reconst!#REF!)</f>
        <v>#REF!</v>
      </c>
      <c r="AG2022" s="162" t="e">
        <f t="shared" si="59"/>
        <v>#REF!</v>
      </c>
    </row>
    <row r="2023" spans="29:33" ht="18.95" hidden="1" customHeight="1" x14ac:dyDescent="0.25">
      <c r="AC2023" s="160" t="e">
        <f>#REF!</f>
        <v>#REF!</v>
      </c>
      <c r="AD2023" s="161" t="e">
        <f t="shared" si="57"/>
        <v>#DIV/0!</v>
      </c>
      <c r="AE2023" s="162" t="e">
        <f t="shared" si="58"/>
        <v>#DIV/0!</v>
      </c>
      <c r="AF2023" s="161" t="e">
        <f>ECB_reconst!#REF!*(AE2023-ECB_reconst!#REF!)</f>
        <v>#REF!</v>
      </c>
      <c r="AG2023" s="162" t="e">
        <f t="shared" si="59"/>
        <v>#REF!</v>
      </c>
    </row>
    <row r="2024" spans="29:33" ht="18.95" hidden="1" customHeight="1" x14ac:dyDescent="0.25">
      <c r="AC2024" s="160" t="e">
        <f>#REF!</f>
        <v>#REF!</v>
      </c>
      <c r="AD2024" s="161" t="e">
        <f t="shared" si="57"/>
        <v>#DIV/0!</v>
      </c>
      <c r="AE2024" s="162" t="e">
        <f t="shared" si="58"/>
        <v>#DIV/0!</v>
      </c>
      <c r="AF2024" s="161" t="e">
        <f>ECB_reconst!#REF!*(AE2024-ECB_reconst!#REF!)</f>
        <v>#REF!</v>
      </c>
      <c r="AG2024" s="162" t="e">
        <f t="shared" si="59"/>
        <v>#REF!</v>
      </c>
    </row>
    <row r="2025" spans="29:33" ht="18.95" hidden="1" customHeight="1" x14ac:dyDescent="0.25">
      <c r="AC2025" s="160" t="e">
        <f>#REF!</f>
        <v>#REF!</v>
      </c>
      <c r="AD2025" s="161" t="e">
        <f t="shared" si="57"/>
        <v>#DIV/0!</v>
      </c>
      <c r="AE2025" s="162" t="e">
        <f t="shared" si="58"/>
        <v>#DIV/0!</v>
      </c>
      <c r="AF2025" s="161" t="e">
        <f>ECB_reconst!#REF!*(AE2025-ECB_reconst!#REF!)</f>
        <v>#REF!</v>
      </c>
      <c r="AG2025" s="162" t="e">
        <f t="shared" si="59"/>
        <v>#REF!</v>
      </c>
    </row>
    <row r="2026" spans="29:33" ht="18.95" hidden="1" customHeight="1" x14ac:dyDescent="0.25">
      <c r="AC2026" s="160" t="e">
        <f>#REF!</f>
        <v>#REF!</v>
      </c>
      <c r="AD2026" s="161" t="e">
        <f t="shared" si="57"/>
        <v>#DIV/0!</v>
      </c>
      <c r="AE2026" s="162" t="e">
        <f t="shared" si="58"/>
        <v>#DIV/0!</v>
      </c>
      <c r="AF2026" s="161" t="e">
        <f>ECB_reconst!#REF!*(AE2026-ECB_reconst!#REF!)</f>
        <v>#REF!</v>
      </c>
      <c r="AG2026" s="162" t="e">
        <f t="shared" si="59"/>
        <v>#REF!</v>
      </c>
    </row>
    <row r="2027" spans="29:33" ht="18.95" hidden="1" customHeight="1" x14ac:dyDescent="0.25">
      <c r="AC2027" s="160" t="e">
        <f>#REF!</f>
        <v>#REF!</v>
      </c>
      <c r="AD2027" s="161" t="e">
        <f t="shared" si="57"/>
        <v>#DIV/0!</v>
      </c>
      <c r="AE2027" s="162" t="e">
        <f t="shared" si="58"/>
        <v>#DIV/0!</v>
      </c>
      <c r="AF2027" s="161" t="e">
        <f>ECB_reconst!#REF!*(AE2027-ECB_reconst!#REF!)</f>
        <v>#REF!</v>
      </c>
      <c r="AG2027" s="162" t="e">
        <f t="shared" si="59"/>
        <v>#REF!</v>
      </c>
    </row>
    <row r="2028" spans="29:33" ht="18.95" hidden="1" customHeight="1" x14ac:dyDescent="0.25">
      <c r="AC2028" s="160" t="e">
        <f>#REF!</f>
        <v>#REF!</v>
      </c>
      <c r="AD2028" s="161" t="e">
        <f t="shared" si="57"/>
        <v>#DIV/0!</v>
      </c>
      <c r="AE2028" s="162" t="e">
        <f t="shared" si="58"/>
        <v>#DIV/0!</v>
      </c>
      <c r="AF2028" s="161" t="e">
        <f>ECB_reconst!#REF!*(AE2028-ECB_reconst!#REF!)</f>
        <v>#REF!</v>
      </c>
      <c r="AG2028" s="162" t="e">
        <f t="shared" si="59"/>
        <v>#REF!</v>
      </c>
    </row>
    <row r="2029" spans="29:33" ht="18.95" hidden="1" customHeight="1" x14ac:dyDescent="0.25">
      <c r="AC2029" s="160" t="e">
        <f>#REF!</f>
        <v>#REF!</v>
      </c>
      <c r="AD2029" s="161" t="e">
        <f t="shared" si="57"/>
        <v>#DIV/0!</v>
      </c>
      <c r="AE2029" s="162" t="e">
        <f t="shared" si="58"/>
        <v>#DIV/0!</v>
      </c>
      <c r="AF2029" s="161" t="e">
        <f>ECB_reconst!#REF!*(AE2029-ECB_reconst!#REF!)</f>
        <v>#REF!</v>
      </c>
      <c r="AG2029" s="162" t="e">
        <f t="shared" si="59"/>
        <v>#REF!</v>
      </c>
    </row>
    <row r="2030" spans="29:33" ht="18.95" hidden="1" customHeight="1" x14ac:dyDescent="0.25">
      <c r="AC2030" s="160" t="e">
        <f>#REF!</f>
        <v>#REF!</v>
      </c>
      <c r="AD2030" s="161" t="e">
        <f t="shared" si="57"/>
        <v>#DIV/0!</v>
      </c>
      <c r="AE2030" s="162" t="e">
        <f t="shared" si="58"/>
        <v>#DIV/0!</v>
      </c>
      <c r="AF2030" s="161" t="e">
        <f>ECB_reconst!#REF!*(AE2030-ECB_reconst!#REF!)</f>
        <v>#REF!</v>
      </c>
      <c r="AG2030" s="162" t="e">
        <f t="shared" si="59"/>
        <v>#REF!</v>
      </c>
    </row>
    <row r="2031" spans="29:33" ht="18.95" hidden="1" customHeight="1" x14ac:dyDescent="0.25">
      <c r="AC2031" s="160" t="e">
        <f>#REF!</f>
        <v>#REF!</v>
      </c>
      <c r="AD2031" s="161" t="e">
        <f t="shared" si="57"/>
        <v>#DIV/0!</v>
      </c>
      <c r="AE2031" s="162" t="e">
        <f t="shared" si="58"/>
        <v>#DIV/0!</v>
      </c>
      <c r="AF2031" s="161" t="e">
        <f>ECB_reconst!#REF!*(AE2031-ECB_reconst!#REF!)</f>
        <v>#REF!</v>
      </c>
      <c r="AG2031" s="162" t="e">
        <f t="shared" si="59"/>
        <v>#REF!</v>
      </c>
    </row>
    <row r="2032" spans="29:33" ht="18.95" hidden="1" customHeight="1" x14ac:dyDescent="0.25">
      <c r="AC2032" s="160" t="e">
        <f>#REF!</f>
        <v>#REF!</v>
      </c>
      <c r="AD2032" s="161" t="e">
        <f t="shared" si="57"/>
        <v>#DIV/0!</v>
      </c>
      <c r="AE2032" s="162" t="e">
        <f t="shared" si="58"/>
        <v>#DIV/0!</v>
      </c>
      <c r="AF2032" s="161" t="e">
        <f>ECB_reconst!#REF!*(AE2032-ECB_reconst!#REF!)</f>
        <v>#REF!</v>
      </c>
      <c r="AG2032" s="162" t="e">
        <f t="shared" si="59"/>
        <v>#REF!</v>
      </c>
    </row>
    <row r="2033" spans="29:33" ht="18.95" hidden="1" customHeight="1" x14ac:dyDescent="0.25">
      <c r="AC2033" s="160" t="e">
        <f>#REF!</f>
        <v>#REF!</v>
      </c>
      <c r="AD2033" s="161" t="e">
        <f t="shared" si="57"/>
        <v>#DIV/0!</v>
      </c>
      <c r="AE2033" s="162" t="e">
        <f t="shared" si="58"/>
        <v>#DIV/0!</v>
      </c>
      <c r="AF2033" s="161" t="e">
        <f>ECB_reconst!#REF!*(AE2033-ECB_reconst!#REF!)</f>
        <v>#REF!</v>
      </c>
      <c r="AG2033" s="162" t="e">
        <f t="shared" si="59"/>
        <v>#REF!</v>
      </c>
    </row>
    <row r="2034" spans="29:33" ht="18.95" hidden="1" customHeight="1" x14ac:dyDescent="0.25">
      <c r="AC2034" s="160" t="e">
        <f>#REF!</f>
        <v>#REF!</v>
      </c>
      <c r="AD2034" s="161" t="e">
        <f t="shared" si="57"/>
        <v>#DIV/0!</v>
      </c>
      <c r="AE2034" s="162" t="e">
        <f t="shared" si="58"/>
        <v>#DIV/0!</v>
      </c>
      <c r="AF2034" s="161" t="e">
        <f>ECB_reconst!#REF!*(AE2034-ECB_reconst!#REF!)</f>
        <v>#REF!</v>
      </c>
      <c r="AG2034" s="162" t="e">
        <f t="shared" si="59"/>
        <v>#REF!</v>
      </c>
    </row>
    <row r="2035" spans="29:33" ht="18.95" hidden="1" customHeight="1" x14ac:dyDescent="0.25">
      <c r="AC2035" s="160" t="e">
        <f>#REF!</f>
        <v>#REF!</v>
      </c>
      <c r="AD2035" s="161" t="e">
        <f t="shared" si="57"/>
        <v>#DIV/0!</v>
      </c>
      <c r="AE2035" s="162" t="e">
        <f t="shared" si="58"/>
        <v>#DIV/0!</v>
      </c>
      <c r="AF2035" s="161" t="e">
        <f>ECB_reconst!#REF!*(AE2035-ECB_reconst!#REF!)</f>
        <v>#REF!</v>
      </c>
      <c r="AG2035" s="162" t="e">
        <f t="shared" si="59"/>
        <v>#REF!</v>
      </c>
    </row>
    <row r="2036" spans="29:33" ht="18.95" hidden="1" customHeight="1" x14ac:dyDescent="0.25">
      <c r="AC2036" s="160" t="e">
        <f>#REF!</f>
        <v>#REF!</v>
      </c>
      <c r="AD2036" s="161" t="e">
        <f t="shared" si="57"/>
        <v>#DIV/0!</v>
      </c>
      <c r="AE2036" s="162" t="e">
        <f t="shared" si="58"/>
        <v>#DIV/0!</v>
      </c>
      <c r="AF2036" s="161" t="e">
        <f>ECB_reconst!#REF!*(AE2036-ECB_reconst!#REF!)</f>
        <v>#REF!</v>
      </c>
      <c r="AG2036" s="162" t="e">
        <f t="shared" si="59"/>
        <v>#REF!</v>
      </c>
    </row>
    <row r="2037" spans="29:33" ht="18.95" hidden="1" customHeight="1" x14ac:dyDescent="0.25">
      <c r="AC2037" s="160" t="e">
        <f>#REF!</f>
        <v>#REF!</v>
      </c>
      <c r="AD2037" s="161" t="e">
        <f t="shared" si="57"/>
        <v>#DIV/0!</v>
      </c>
      <c r="AE2037" s="162" t="e">
        <f t="shared" si="58"/>
        <v>#DIV/0!</v>
      </c>
      <c r="AF2037" s="161" t="e">
        <f>ECB_reconst!#REF!*(AE2037-ECB_reconst!#REF!)</f>
        <v>#REF!</v>
      </c>
      <c r="AG2037" s="162" t="e">
        <f t="shared" si="59"/>
        <v>#REF!</v>
      </c>
    </row>
    <row r="2038" spans="29:33" ht="18.95" hidden="1" customHeight="1" x14ac:dyDescent="0.25">
      <c r="AC2038" s="160" t="e">
        <f>#REF!</f>
        <v>#REF!</v>
      </c>
      <c r="AD2038" s="161" t="e">
        <f t="shared" si="57"/>
        <v>#DIV/0!</v>
      </c>
      <c r="AE2038" s="162" t="e">
        <f t="shared" si="58"/>
        <v>#DIV/0!</v>
      </c>
      <c r="AF2038" s="161" t="e">
        <f>ECB_reconst!#REF!*(AE2038-ECB_reconst!#REF!)</f>
        <v>#REF!</v>
      </c>
      <c r="AG2038" s="162" t="e">
        <f t="shared" si="59"/>
        <v>#REF!</v>
      </c>
    </row>
    <row r="2039" spans="29:33" ht="18.95" hidden="1" customHeight="1" x14ac:dyDescent="0.25">
      <c r="AC2039" s="160" t="e">
        <f>#REF!</f>
        <v>#REF!</v>
      </c>
      <c r="AD2039" s="161" t="e">
        <f t="shared" si="57"/>
        <v>#DIV/0!</v>
      </c>
      <c r="AE2039" s="162" t="e">
        <f t="shared" si="58"/>
        <v>#DIV/0!</v>
      </c>
      <c r="AF2039" s="161" t="e">
        <f>ECB_reconst!#REF!*(AE2039-ECB_reconst!#REF!)</f>
        <v>#REF!</v>
      </c>
      <c r="AG2039" s="162" t="e">
        <f t="shared" si="59"/>
        <v>#REF!</v>
      </c>
    </row>
    <row r="2040" spans="29:33" ht="18.95" hidden="1" customHeight="1" x14ac:dyDescent="0.25">
      <c r="AC2040" s="160" t="e">
        <f>#REF!</f>
        <v>#REF!</v>
      </c>
      <c r="AD2040" s="161" t="e">
        <f t="shared" si="57"/>
        <v>#DIV/0!</v>
      </c>
      <c r="AE2040" s="162" t="e">
        <f t="shared" si="58"/>
        <v>#DIV/0!</v>
      </c>
      <c r="AF2040" s="161" t="e">
        <f>ECB_reconst!#REF!*(AE2040-ECB_reconst!#REF!)</f>
        <v>#REF!</v>
      </c>
      <c r="AG2040" s="162" t="e">
        <f t="shared" si="59"/>
        <v>#REF!</v>
      </c>
    </row>
    <row r="2041" spans="29:33" ht="18.95" hidden="1" customHeight="1" x14ac:dyDescent="0.25">
      <c r="AC2041" s="160" t="e">
        <f>#REF!</f>
        <v>#REF!</v>
      </c>
      <c r="AD2041" s="161" t="e">
        <f t="shared" si="57"/>
        <v>#DIV/0!</v>
      </c>
      <c r="AE2041" s="162" t="e">
        <f t="shared" si="58"/>
        <v>#DIV/0!</v>
      </c>
      <c r="AF2041" s="161" t="e">
        <f>ECB_reconst!#REF!*(AE2041-ECB_reconst!#REF!)</f>
        <v>#REF!</v>
      </c>
      <c r="AG2041" s="162" t="e">
        <f t="shared" si="59"/>
        <v>#REF!</v>
      </c>
    </row>
    <row r="2042" spans="29:33" ht="18.95" hidden="1" customHeight="1" x14ac:dyDescent="0.25">
      <c r="AC2042" s="160" t="e">
        <f>#REF!</f>
        <v>#REF!</v>
      </c>
      <c r="AD2042" s="161" t="e">
        <f t="shared" si="57"/>
        <v>#DIV/0!</v>
      </c>
      <c r="AE2042" s="162" t="e">
        <f t="shared" si="58"/>
        <v>#DIV/0!</v>
      </c>
      <c r="AF2042" s="161" t="e">
        <f>ECB_reconst!#REF!*(AE2042-ECB_reconst!#REF!)</f>
        <v>#REF!</v>
      </c>
      <c r="AG2042" s="162" t="e">
        <f t="shared" si="59"/>
        <v>#REF!</v>
      </c>
    </row>
    <row r="2043" spans="29:33" ht="18.95" hidden="1" customHeight="1" x14ac:dyDescent="0.25">
      <c r="AC2043" s="160" t="e">
        <f>#REF!</f>
        <v>#REF!</v>
      </c>
      <c r="AD2043" s="161" t="e">
        <f t="shared" si="57"/>
        <v>#DIV/0!</v>
      </c>
      <c r="AE2043" s="162" t="e">
        <f t="shared" si="58"/>
        <v>#DIV/0!</v>
      </c>
      <c r="AF2043" s="161" t="e">
        <f>ECB_reconst!#REF!*(AE2043-ECB_reconst!#REF!)</f>
        <v>#REF!</v>
      </c>
      <c r="AG2043" s="162" t="e">
        <f t="shared" si="59"/>
        <v>#REF!</v>
      </c>
    </row>
    <row r="2044" spans="29:33" ht="18.95" hidden="1" customHeight="1" x14ac:dyDescent="0.25">
      <c r="AC2044" s="160" t="e">
        <f>#REF!</f>
        <v>#REF!</v>
      </c>
      <c r="AD2044" s="161" t="e">
        <f t="shared" si="57"/>
        <v>#DIV/0!</v>
      </c>
      <c r="AE2044" s="162" t="e">
        <f t="shared" si="58"/>
        <v>#DIV/0!</v>
      </c>
      <c r="AF2044" s="161" t="e">
        <f>ECB_reconst!#REF!*(AE2044-ECB_reconst!#REF!)</f>
        <v>#REF!</v>
      </c>
      <c r="AG2044" s="162" t="e">
        <f t="shared" si="59"/>
        <v>#REF!</v>
      </c>
    </row>
    <row r="2045" spans="29:33" ht="18.95" hidden="1" customHeight="1" x14ac:dyDescent="0.25">
      <c r="AC2045" s="160" t="e">
        <f>#REF!</f>
        <v>#REF!</v>
      </c>
      <c r="AD2045" s="161" t="e">
        <f t="shared" si="57"/>
        <v>#DIV/0!</v>
      </c>
      <c r="AE2045" s="162" t="e">
        <f t="shared" si="58"/>
        <v>#DIV/0!</v>
      </c>
      <c r="AF2045" s="161" t="e">
        <f>ECB_reconst!#REF!*(AE2045-ECB_reconst!#REF!)</f>
        <v>#REF!</v>
      </c>
      <c r="AG2045" s="162" t="e">
        <f t="shared" si="59"/>
        <v>#REF!</v>
      </c>
    </row>
    <row r="2046" spans="29:33" ht="18.95" hidden="1" customHeight="1" x14ac:dyDescent="0.25">
      <c r="AC2046" s="160" t="e">
        <f>#REF!</f>
        <v>#REF!</v>
      </c>
      <c r="AD2046" s="161" t="e">
        <f t="shared" si="57"/>
        <v>#DIV/0!</v>
      </c>
      <c r="AE2046" s="162" t="e">
        <f t="shared" si="58"/>
        <v>#DIV/0!</v>
      </c>
      <c r="AF2046" s="161" t="e">
        <f>ECB_reconst!#REF!*(AE2046-ECB_reconst!#REF!)</f>
        <v>#REF!</v>
      </c>
      <c r="AG2046" s="162" t="e">
        <f t="shared" si="59"/>
        <v>#REF!</v>
      </c>
    </row>
    <row r="2047" spans="29:33" ht="18.95" hidden="1" customHeight="1" x14ac:dyDescent="0.25">
      <c r="AC2047" s="160" t="e">
        <f>#REF!</f>
        <v>#REF!</v>
      </c>
      <c r="AD2047" s="161" t="e">
        <f t="shared" si="57"/>
        <v>#DIV/0!</v>
      </c>
      <c r="AE2047" s="162" t="e">
        <f t="shared" si="58"/>
        <v>#DIV/0!</v>
      </c>
      <c r="AF2047" s="161" t="e">
        <f>ECB_reconst!#REF!*(AE2047-ECB_reconst!#REF!)</f>
        <v>#REF!</v>
      </c>
      <c r="AG2047" s="162" t="e">
        <f t="shared" si="59"/>
        <v>#REF!</v>
      </c>
    </row>
    <row r="2048" spans="29:33" ht="18.95" hidden="1" customHeight="1" x14ac:dyDescent="0.25">
      <c r="AC2048" s="160" t="e">
        <f>#REF!</f>
        <v>#REF!</v>
      </c>
      <c r="AD2048" s="161" t="e">
        <f t="shared" si="57"/>
        <v>#DIV/0!</v>
      </c>
      <c r="AE2048" s="162" t="e">
        <f t="shared" si="58"/>
        <v>#DIV/0!</v>
      </c>
      <c r="AF2048" s="161" t="e">
        <f>ECB_reconst!#REF!*(AE2048-ECB_reconst!#REF!)</f>
        <v>#REF!</v>
      </c>
      <c r="AG2048" s="162" t="e">
        <f t="shared" si="59"/>
        <v>#REF!</v>
      </c>
    </row>
    <row r="2049" spans="29:33" ht="18.95" hidden="1" customHeight="1" x14ac:dyDescent="0.25">
      <c r="AC2049" s="160" t="e">
        <f>#REF!</f>
        <v>#REF!</v>
      </c>
      <c r="AD2049" s="161" t="e">
        <f t="shared" si="57"/>
        <v>#DIV/0!</v>
      </c>
      <c r="AE2049" s="162" t="e">
        <f t="shared" si="58"/>
        <v>#DIV/0!</v>
      </c>
      <c r="AF2049" s="161" t="e">
        <f>ECB_reconst!#REF!*(AE2049-ECB_reconst!#REF!)</f>
        <v>#REF!</v>
      </c>
      <c r="AG2049" s="162" t="e">
        <f t="shared" si="59"/>
        <v>#REF!</v>
      </c>
    </row>
    <row r="2050" spans="29:33" ht="18.95" hidden="1" customHeight="1" x14ac:dyDescent="0.25">
      <c r="AC2050" s="160" t="e">
        <f>#REF!</f>
        <v>#REF!</v>
      </c>
      <c r="AD2050" s="161" t="e">
        <f t="shared" si="57"/>
        <v>#DIV/0!</v>
      </c>
      <c r="AE2050" s="162" t="e">
        <f t="shared" si="58"/>
        <v>#DIV/0!</v>
      </c>
      <c r="AF2050" s="161" t="e">
        <f>ECB_reconst!#REF!*(AE2050-ECB_reconst!#REF!)</f>
        <v>#REF!</v>
      </c>
      <c r="AG2050" s="162" t="e">
        <f t="shared" si="59"/>
        <v>#REF!</v>
      </c>
    </row>
    <row r="2051" spans="29:33" ht="18.95" hidden="1" customHeight="1" x14ac:dyDescent="0.25">
      <c r="AC2051" s="160" t="e">
        <f>#REF!</f>
        <v>#REF!</v>
      </c>
      <c r="AD2051" s="161" t="e">
        <f t="shared" si="57"/>
        <v>#DIV/0!</v>
      </c>
      <c r="AE2051" s="162" t="e">
        <f t="shared" si="58"/>
        <v>#DIV/0!</v>
      </c>
      <c r="AF2051" s="161" t="e">
        <f>ECB_reconst!#REF!*(AE2051-ECB_reconst!#REF!)</f>
        <v>#REF!</v>
      </c>
      <c r="AG2051" s="162" t="e">
        <f t="shared" si="59"/>
        <v>#REF!</v>
      </c>
    </row>
    <row r="2052" spans="29:33" ht="18.95" hidden="1" customHeight="1" x14ac:dyDescent="0.25">
      <c r="AC2052" s="160" t="e">
        <f>#REF!</f>
        <v>#REF!</v>
      </c>
      <c r="AD2052" s="161" t="e">
        <f t="shared" si="57"/>
        <v>#DIV/0!</v>
      </c>
      <c r="AE2052" s="162" t="e">
        <f t="shared" si="58"/>
        <v>#DIV/0!</v>
      </c>
      <c r="AF2052" s="161" t="e">
        <f>ECB_reconst!#REF!*(AE2052-ECB_reconst!#REF!)</f>
        <v>#REF!</v>
      </c>
      <c r="AG2052" s="162" t="e">
        <f t="shared" si="59"/>
        <v>#REF!</v>
      </c>
    </row>
    <row r="2053" spans="29:33" ht="18.95" hidden="1" customHeight="1" x14ac:dyDescent="0.25">
      <c r="AC2053" s="160" t="e">
        <f>#REF!</f>
        <v>#REF!</v>
      </c>
      <c r="AD2053" s="161" t="e">
        <f t="shared" si="57"/>
        <v>#DIV/0!</v>
      </c>
      <c r="AE2053" s="162" t="e">
        <f t="shared" si="58"/>
        <v>#DIV/0!</v>
      </c>
      <c r="AF2053" s="161" t="e">
        <f>ECB_reconst!#REF!*(AE2053-ECB_reconst!#REF!)</f>
        <v>#REF!</v>
      </c>
      <c r="AG2053" s="162" t="e">
        <f t="shared" si="59"/>
        <v>#REF!</v>
      </c>
    </row>
    <row r="2054" spans="29:33" ht="18.95" hidden="1" customHeight="1" x14ac:dyDescent="0.25">
      <c r="AC2054" s="160" t="e">
        <f>#REF!</f>
        <v>#REF!</v>
      </c>
      <c r="AD2054" s="161" t="e">
        <f t="shared" si="57"/>
        <v>#DIV/0!</v>
      </c>
      <c r="AE2054" s="162" t="e">
        <f t="shared" si="58"/>
        <v>#DIV/0!</v>
      </c>
      <c r="AF2054" s="161" t="e">
        <f>ECB_reconst!#REF!*(AE2054-ECB_reconst!#REF!)</f>
        <v>#REF!</v>
      </c>
      <c r="AG2054" s="162" t="e">
        <f t="shared" si="59"/>
        <v>#REF!</v>
      </c>
    </row>
    <row r="2055" spans="29:33" ht="18.95" hidden="1" customHeight="1" x14ac:dyDescent="0.25">
      <c r="AC2055" s="160" t="e">
        <f>#REF!</f>
        <v>#REF!</v>
      </c>
      <c r="AD2055" s="161" t="e">
        <f t="shared" si="57"/>
        <v>#DIV/0!</v>
      </c>
      <c r="AE2055" s="162" t="e">
        <f t="shared" si="58"/>
        <v>#DIV/0!</v>
      </c>
      <c r="AF2055" s="161" t="e">
        <f>ECB_reconst!#REF!*(AE2055-ECB_reconst!#REF!)</f>
        <v>#REF!</v>
      </c>
      <c r="AG2055" s="162" t="e">
        <f t="shared" si="59"/>
        <v>#REF!</v>
      </c>
    </row>
    <row r="2056" spans="29:33" ht="18.95" hidden="1" customHeight="1" x14ac:dyDescent="0.25">
      <c r="AC2056" s="160" t="e">
        <f>#REF!</f>
        <v>#REF!</v>
      </c>
      <c r="AD2056" s="161" t="e">
        <f t="shared" si="57"/>
        <v>#DIV/0!</v>
      </c>
      <c r="AE2056" s="162" t="e">
        <f t="shared" si="58"/>
        <v>#DIV/0!</v>
      </c>
      <c r="AF2056" s="161" t="e">
        <f>ECB_reconst!#REF!*(AE2056-ECB_reconst!#REF!)</f>
        <v>#REF!</v>
      </c>
      <c r="AG2056" s="162" t="e">
        <f t="shared" si="59"/>
        <v>#REF!</v>
      </c>
    </row>
    <row r="2057" spans="29:33" ht="18.95" hidden="1" customHeight="1" x14ac:dyDescent="0.25">
      <c r="AC2057" s="160" t="e">
        <f>#REF!</f>
        <v>#REF!</v>
      </c>
      <c r="AD2057" s="161" t="e">
        <f t="shared" si="57"/>
        <v>#DIV/0!</v>
      </c>
      <c r="AE2057" s="162" t="e">
        <f t="shared" si="58"/>
        <v>#DIV/0!</v>
      </c>
      <c r="AF2057" s="161" t="e">
        <f>ECB_reconst!#REF!*(AE2057-ECB_reconst!#REF!)</f>
        <v>#REF!</v>
      </c>
      <c r="AG2057" s="162" t="e">
        <f t="shared" si="59"/>
        <v>#REF!</v>
      </c>
    </row>
    <row r="2058" spans="29:33" ht="18.95" hidden="1" customHeight="1" x14ac:dyDescent="0.25">
      <c r="AC2058" s="160" t="e">
        <f>#REF!</f>
        <v>#REF!</v>
      </c>
      <c r="AD2058" s="161" t="e">
        <f t="shared" si="57"/>
        <v>#DIV/0!</v>
      </c>
      <c r="AE2058" s="162" t="e">
        <f t="shared" si="58"/>
        <v>#DIV/0!</v>
      </c>
      <c r="AF2058" s="161" t="e">
        <f>ECB_reconst!#REF!*(AE2058-ECB_reconst!#REF!)</f>
        <v>#REF!</v>
      </c>
      <c r="AG2058" s="162" t="e">
        <f t="shared" si="59"/>
        <v>#REF!</v>
      </c>
    </row>
    <row r="2059" spans="29:33" ht="18.95" hidden="1" customHeight="1" x14ac:dyDescent="0.25">
      <c r="AC2059" s="160" t="e">
        <f>#REF!</f>
        <v>#REF!</v>
      </c>
      <c r="AD2059" s="161" t="e">
        <f t="shared" si="57"/>
        <v>#DIV/0!</v>
      </c>
      <c r="AE2059" s="162" t="e">
        <f t="shared" si="58"/>
        <v>#DIV/0!</v>
      </c>
      <c r="AF2059" s="161" t="e">
        <f>ECB_reconst!#REF!*(AE2059-ECB_reconst!#REF!)</f>
        <v>#REF!</v>
      </c>
      <c r="AG2059" s="162" t="e">
        <f t="shared" si="59"/>
        <v>#REF!</v>
      </c>
    </row>
    <row r="2060" spans="29:33" ht="18.95" hidden="1" customHeight="1" x14ac:dyDescent="0.25">
      <c r="AC2060" s="160" t="e">
        <f>#REF!</f>
        <v>#REF!</v>
      </c>
      <c r="AD2060" s="161" t="e">
        <f t="shared" si="57"/>
        <v>#DIV/0!</v>
      </c>
      <c r="AE2060" s="162" t="e">
        <f t="shared" si="58"/>
        <v>#DIV/0!</v>
      </c>
      <c r="AF2060" s="161" t="e">
        <f>ECB_reconst!#REF!*(AE2060-ECB_reconst!#REF!)</f>
        <v>#REF!</v>
      </c>
      <c r="AG2060" s="162" t="e">
        <f t="shared" si="59"/>
        <v>#REF!</v>
      </c>
    </row>
    <row r="2061" spans="29:33" ht="18.95" hidden="1" customHeight="1" x14ac:dyDescent="0.25">
      <c r="AC2061" s="160" t="e">
        <f>#REF!</f>
        <v>#REF!</v>
      </c>
      <c r="AD2061" s="161" t="e">
        <f t="shared" si="57"/>
        <v>#DIV/0!</v>
      </c>
      <c r="AE2061" s="162" t="e">
        <f t="shared" si="58"/>
        <v>#DIV/0!</v>
      </c>
      <c r="AF2061" s="161" t="e">
        <f>ECB_reconst!#REF!*(AE2061-ECB_reconst!#REF!)</f>
        <v>#REF!</v>
      </c>
      <c r="AG2061" s="162" t="e">
        <f t="shared" si="59"/>
        <v>#REF!</v>
      </c>
    </row>
    <row r="2062" spans="29:33" ht="18.95" hidden="1" customHeight="1" x14ac:dyDescent="0.25">
      <c r="AC2062" s="160" t="e">
        <f>#REF!</f>
        <v>#REF!</v>
      </c>
      <c r="AD2062" s="161" t="e">
        <f t="shared" si="57"/>
        <v>#DIV/0!</v>
      </c>
      <c r="AE2062" s="162" t="e">
        <f t="shared" si="58"/>
        <v>#DIV/0!</v>
      </c>
      <c r="AF2062" s="161" t="e">
        <f>ECB_reconst!#REF!*(AE2062-ECB_reconst!#REF!)</f>
        <v>#REF!</v>
      </c>
      <c r="AG2062" s="162" t="e">
        <f t="shared" si="59"/>
        <v>#REF!</v>
      </c>
    </row>
    <row r="2063" spans="29:33" ht="18.95" hidden="1" customHeight="1" x14ac:dyDescent="0.25">
      <c r="AC2063" s="160" t="e">
        <f>#REF!</f>
        <v>#REF!</v>
      </c>
      <c r="AD2063" s="161" t="e">
        <f t="shared" si="57"/>
        <v>#DIV/0!</v>
      </c>
      <c r="AE2063" s="162" t="e">
        <f t="shared" si="58"/>
        <v>#DIV/0!</v>
      </c>
      <c r="AF2063" s="161" t="e">
        <f>ECB_reconst!#REF!*(AE2063-ECB_reconst!#REF!)</f>
        <v>#REF!</v>
      </c>
      <c r="AG2063" s="162" t="e">
        <f t="shared" si="59"/>
        <v>#REF!</v>
      </c>
    </row>
    <row r="2064" spans="29:33" ht="18.95" hidden="1" customHeight="1" x14ac:dyDescent="0.25">
      <c r="AC2064" s="160" t="e">
        <f>#REF!</f>
        <v>#REF!</v>
      </c>
      <c r="AD2064" s="161" t="e">
        <f t="shared" si="57"/>
        <v>#DIV/0!</v>
      </c>
      <c r="AE2064" s="162" t="e">
        <f t="shared" si="58"/>
        <v>#DIV/0!</v>
      </c>
      <c r="AF2064" s="161" t="e">
        <f>ECB_reconst!#REF!*(AE2064-ECB_reconst!#REF!)</f>
        <v>#REF!</v>
      </c>
      <c r="AG2064" s="162" t="e">
        <f t="shared" si="59"/>
        <v>#REF!</v>
      </c>
    </row>
    <row r="2065" spans="29:33" ht="18.95" hidden="1" customHeight="1" x14ac:dyDescent="0.25">
      <c r="AC2065" s="160" t="e">
        <f>#REF!</f>
        <v>#REF!</v>
      </c>
      <c r="AD2065" s="161" t="e">
        <f t="shared" si="57"/>
        <v>#DIV/0!</v>
      </c>
      <c r="AE2065" s="162" t="e">
        <f t="shared" si="58"/>
        <v>#DIV/0!</v>
      </c>
      <c r="AF2065" s="161" t="e">
        <f>ECB_reconst!#REF!*(AE2065-ECB_reconst!#REF!)</f>
        <v>#REF!</v>
      </c>
      <c r="AG2065" s="162" t="e">
        <f t="shared" si="59"/>
        <v>#REF!</v>
      </c>
    </row>
    <row r="2066" spans="29:33" ht="18.95" hidden="1" customHeight="1" x14ac:dyDescent="0.25">
      <c r="AC2066" s="160" t="e">
        <f>#REF!</f>
        <v>#REF!</v>
      </c>
      <c r="AD2066" s="161" t="e">
        <f t="shared" si="57"/>
        <v>#DIV/0!</v>
      </c>
      <c r="AE2066" s="162" t="e">
        <f t="shared" si="58"/>
        <v>#DIV/0!</v>
      </c>
      <c r="AF2066" s="161" t="e">
        <f>ECB_reconst!#REF!*(AE2066-ECB_reconst!#REF!)</f>
        <v>#REF!</v>
      </c>
      <c r="AG2066" s="162" t="e">
        <f t="shared" si="59"/>
        <v>#REF!</v>
      </c>
    </row>
    <row r="2067" spans="29:33" ht="18.95" hidden="1" customHeight="1" x14ac:dyDescent="0.25">
      <c r="AC2067" s="160" t="e">
        <f>#REF!</f>
        <v>#REF!</v>
      </c>
      <c r="AD2067" s="161" t="e">
        <f t="shared" si="57"/>
        <v>#DIV/0!</v>
      </c>
      <c r="AE2067" s="162" t="e">
        <f t="shared" si="58"/>
        <v>#DIV/0!</v>
      </c>
      <c r="AF2067" s="161" t="e">
        <f>ECB_reconst!#REF!*(AE2067-ECB_reconst!#REF!)</f>
        <v>#REF!</v>
      </c>
      <c r="AG2067" s="162" t="e">
        <f t="shared" si="59"/>
        <v>#REF!</v>
      </c>
    </row>
    <row r="2068" spans="29:33" ht="18.95" hidden="1" customHeight="1" x14ac:dyDescent="0.25">
      <c r="AC2068" s="160" t="e">
        <f>#REF!</f>
        <v>#REF!</v>
      </c>
      <c r="AD2068" s="161" t="e">
        <f t="shared" si="57"/>
        <v>#DIV/0!</v>
      </c>
      <c r="AE2068" s="162" t="e">
        <f t="shared" si="58"/>
        <v>#DIV/0!</v>
      </c>
      <c r="AF2068" s="161" t="e">
        <f>ECB_reconst!#REF!*(AE2068-ECB_reconst!#REF!)</f>
        <v>#REF!</v>
      </c>
      <c r="AG2068" s="162" t="e">
        <f t="shared" si="59"/>
        <v>#REF!</v>
      </c>
    </row>
    <row r="2069" spans="29:33" ht="18.95" hidden="1" customHeight="1" x14ac:dyDescent="0.25">
      <c r="AC2069" s="160" t="e">
        <f>#REF!</f>
        <v>#REF!</v>
      </c>
      <c r="AD2069" s="161" t="e">
        <f t="shared" si="57"/>
        <v>#DIV/0!</v>
      </c>
      <c r="AE2069" s="162" t="e">
        <f t="shared" si="58"/>
        <v>#DIV/0!</v>
      </c>
      <c r="AF2069" s="161" t="e">
        <f>ECB_reconst!#REF!*(AE2069-ECB_reconst!#REF!)</f>
        <v>#REF!</v>
      </c>
      <c r="AG2069" s="162" t="e">
        <f t="shared" si="59"/>
        <v>#REF!</v>
      </c>
    </row>
    <row r="2070" spans="29:33" ht="18.95" hidden="1" customHeight="1" x14ac:dyDescent="0.25">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95" hidden="1" customHeight="1" x14ac:dyDescent="0.25">
      <c r="AC2071" s="160" t="e">
        <f>#REF!</f>
        <v>#REF!</v>
      </c>
      <c r="AD2071" s="161" t="e">
        <f t="shared" si="60"/>
        <v>#DIV/0!</v>
      </c>
      <c r="AE2071" s="162" t="e">
        <f t="shared" si="61"/>
        <v>#DIV/0!</v>
      </c>
      <c r="AF2071" s="161" t="e">
        <f>ECB_reconst!#REF!*(AE2071-ECB_reconst!#REF!)</f>
        <v>#REF!</v>
      </c>
      <c r="AG2071" s="162" t="e">
        <f t="shared" si="62"/>
        <v>#REF!</v>
      </c>
    </row>
    <row r="2072" spans="29:33" ht="18.95" hidden="1" customHeight="1" x14ac:dyDescent="0.25">
      <c r="AC2072" s="160" t="e">
        <f>#REF!</f>
        <v>#REF!</v>
      </c>
      <c r="AD2072" s="161" t="e">
        <f t="shared" si="60"/>
        <v>#DIV/0!</v>
      </c>
      <c r="AE2072" s="162" t="e">
        <f t="shared" si="61"/>
        <v>#DIV/0!</v>
      </c>
      <c r="AF2072" s="161" t="e">
        <f>ECB_reconst!#REF!*(AE2072-ECB_reconst!#REF!)</f>
        <v>#REF!</v>
      </c>
      <c r="AG2072" s="162" t="e">
        <f t="shared" si="62"/>
        <v>#REF!</v>
      </c>
    </row>
    <row r="2073" spans="29:33" ht="18.95" hidden="1" customHeight="1" x14ac:dyDescent="0.25">
      <c r="AC2073" s="160" t="e">
        <f>#REF!</f>
        <v>#REF!</v>
      </c>
      <c r="AD2073" s="161" t="e">
        <f t="shared" si="60"/>
        <v>#DIV/0!</v>
      </c>
      <c r="AE2073" s="162" t="e">
        <f t="shared" si="61"/>
        <v>#DIV/0!</v>
      </c>
      <c r="AF2073" s="161" t="e">
        <f>ECB_reconst!#REF!*(AE2073-ECB_reconst!#REF!)</f>
        <v>#REF!</v>
      </c>
      <c r="AG2073" s="162" t="e">
        <f t="shared" si="62"/>
        <v>#REF!</v>
      </c>
    </row>
    <row r="2074" spans="29:33" ht="18.95" hidden="1" customHeight="1" x14ac:dyDescent="0.25">
      <c r="AC2074" s="160" t="e">
        <f>#REF!</f>
        <v>#REF!</v>
      </c>
      <c r="AD2074" s="161" t="e">
        <f t="shared" si="60"/>
        <v>#DIV/0!</v>
      </c>
      <c r="AE2074" s="162" t="e">
        <f t="shared" si="61"/>
        <v>#DIV/0!</v>
      </c>
      <c r="AF2074" s="161" t="e">
        <f>ECB_reconst!#REF!*(AE2074-ECB_reconst!#REF!)</f>
        <v>#REF!</v>
      </c>
      <c r="AG2074" s="162" t="e">
        <f t="shared" si="62"/>
        <v>#REF!</v>
      </c>
    </row>
    <row r="2075" spans="29:33" ht="18.95" hidden="1" customHeight="1" x14ac:dyDescent="0.25">
      <c r="AC2075" s="160" t="e">
        <f>#REF!</f>
        <v>#REF!</v>
      </c>
      <c r="AD2075" s="161" t="e">
        <f t="shared" si="60"/>
        <v>#DIV/0!</v>
      </c>
      <c r="AE2075" s="162" t="e">
        <f t="shared" si="61"/>
        <v>#DIV/0!</v>
      </c>
      <c r="AF2075" s="161" t="e">
        <f>ECB_reconst!#REF!*(AE2075-ECB_reconst!#REF!)</f>
        <v>#REF!</v>
      </c>
      <c r="AG2075" s="162" t="e">
        <f t="shared" si="62"/>
        <v>#REF!</v>
      </c>
    </row>
    <row r="2076" spans="29:33" ht="18.95" hidden="1" customHeight="1" x14ac:dyDescent="0.25">
      <c r="AC2076" s="160" t="e">
        <f>#REF!</f>
        <v>#REF!</v>
      </c>
      <c r="AD2076" s="161" t="e">
        <f t="shared" si="60"/>
        <v>#DIV/0!</v>
      </c>
      <c r="AE2076" s="162" t="e">
        <f t="shared" si="61"/>
        <v>#DIV/0!</v>
      </c>
      <c r="AF2076" s="161" t="e">
        <f>ECB_reconst!#REF!*(AE2076-ECB_reconst!#REF!)</f>
        <v>#REF!</v>
      </c>
      <c r="AG2076" s="162" t="e">
        <f t="shared" si="62"/>
        <v>#REF!</v>
      </c>
    </row>
    <row r="2077" spans="29:33" ht="18.95" hidden="1" customHeight="1" x14ac:dyDescent="0.25">
      <c r="AC2077" s="160" t="e">
        <f>#REF!</f>
        <v>#REF!</v>
      </c>
      <c r="AD2077" s="161" t="e">
        <f t="shared" si="60"/>
        <v>#DIV/0!</v>
      </c>
      <c r="AE2077" s="162" t="e">
        <f t="shared" si="61"/>
        <v>#DIV/0!</v>
      </c>
      <c r="AF2077" s="161" t="e">
        <f>ECB_reconst!#REF!*(AE2077-ECB_reconst!#REF!)</f>
        <v>#REF!</v>
      </c>
      <c r="AG2077" s="162" t="e">
        <f t="shared" si="62"/>
        <v>#REF!</v>
      </c>
    </row>
    <row r="2078" spans="29:33" ht="18.95" hidden="1" customHeight="1" x14ac:dyDescent="0.25">
      <c r="AC2078" s="160" t="e">
        <f>#REF!</f>
        <v>#REF!</v>
      </c>
      <c r="AD2078" s="161" t="e">
        <f t="shared" si="60"/>
        <v>#DIV/0!</v>
      </c>
      <c r="AE2078" s="162" t="e">
        <f t="shared" si="61"/>
        <v>#DIV/0!</v>
      </c>
      <c r="AF2078" s="161" t="e">
        <f>ECB_reconst!#REF!*(AE2078-ECB_reconst!#REF!)</f>
        <v>#REF!</v>
      </c>
      <c r="AG2078" s="162" t="e">
        <f t="shared" si="62"/>
        <v>#REF!</v>
      </c>
    </row>
    <row r="2079" spans="29:33" ht="18.95" hidden="1" customHeight="1" x14ac:dyDescent="0.25">
      <c r="AC2079" s="160" t="e">
        <f>#REF!</f>
        <v>#REF!</v>
      </c>
      <c r="AD2079" s="161" t="e">
        <f t="shared" si="60"/>
        <v>#DIV/0!</v>
      </c>
      <c r="AE2079" s="162" t="e">
        <f t="shared" si="61"/>
        <v>#DIV/0!</v>
      </c>
      <c r="AF2079" s="161" t="e">
        <f>ECB_reconst!#REF!*(AE2079-ECB_reconst!#REF!)</f>
        <v>#REF!</v>
      </c>
      <c r="AG2079" s="162" t="e">
        <f t="shared" si="62"/>
        <v>#REF!</v>
      </c>
    </row>
    <row r="2080" spans="29:33" ht="18.95" hidden="1" customHeight="1" x14ac:dyDescent="0.25">
      <c r="AC2080" s="160" t="e">
        <f>#REF!</f>
        <v>#REF!</v>
      </c>
      <c r="AD2080" s="161" t="e">
        <f t="shared" si="60"/>
        <v>#DIV/0!</v>
      </c>
      <c r="AE2080" s="162" t="e">
        <f t="shared" si="61"/>
        <v>#DIV/0!</v>
      </c>
      <c r="AF2080" s="161" t="e">
        <f>ECB_reconst!#REF!*(AE2080-ECB_reconst!#REF!)</f>
        <v>#REF!</v>
      </c>
      <c r="AG2080" s="162" t="e">
        <f t="shared" si="62"/>
        <v>#REF!</v>
      </c>
    </row>
    <row r="2081" spans="29:33" ht="18.95" hidden="1" customHeight="1" x14ac:dyDescent="0.25">
      <c r="AC2081" s="160" t="e">
        <f>#REF!</f>
        <v>#REF!</v>
      </c>
      <c r="AD2081" s="161" t="e">
        <f t="shared" si="60"/>
        <v>#DIV/0!</v>
      </c>
      <c r="AE2081" s="162" t="e">
        <f t="shared" si="61"/>
        <v>#DIV/0!</v>
      </c>
      <c r="AF2081" s="161" t="e">
        <f>ECB_reconst!#REF!*(AE2081-ECB_reconst!#REF!)</f>
        <v>#REF!</v>
      </c>
      <c r="AG2081" s="162" t="e">
        <f t="shared" si="62"/>
        <v>#REF!</v>
      </c>
    </row>
    <row r="2082" spans="29:33" ht="18.95" hidden="1" customHeight="1" x14ac:dyDescent="0.25">
      <c r="AC2082" s="160" t="e">
        <f>#REF!</f>
        <v>#REF!</v>
      </c>
      <c r="AD2082" s="161" t="e">
        <f t="shared" si="60"/>
        <v>#DIV/0!</v>
      </c>
      <c r="AE2082" s="162" t="e">
        <f t="shared" si="61"/>
        <v>#DIV/0!</v>
      </c>
      <c r="AF2082" s="161" t="e">
        <f>ECB_reconst!#REF!*(AE2082-ECB_reconst!#REF!)</f>
        <v>#REF!</v>
      </c>
      <c r="AG2082" s="162" t="e">
        <f t="shared" si="62"/>
        <v>#REF!</v>
      </c>
    </row>
    <row r="2083" spans="29:33" ht="18.95" hidden="1" customHeight="1" x14ac:dyDescent="0.25">
      <c r="AC2083" s="160" t="e">
        <f>#REF!</f>
        <v>#REF!</v>
      </c>
      <c r="AD2083" s="161" t="e">
        <f t="shared" si="60"/>
        <v>#DIV/0!</v>
      </c>
      <c r="AE2083" s="162" t="e">
        <f t="shared" si="61"/>
        <v>#DIV/0!</v>
      </c>
      <c r="AF2083" s="161" t="e">
        <f>ECB_reconst!#REF!*(AE2083-ECB_reconst!#REF!)</f>
        <v>#REF!</v>
      </c>
      <c r="AG2083" s="162" t="e">
        <f t="shared" si="62"/>
        <v>#REF!</v>
      </c>
    </row>
    <row r="2084" spans="29:33" ht="18.95" hidden="1" customHeight="1" x14ac:dyDescent="0.25">
      <c r="AC2084" s="160" t="e">
        <f>#REF!</f>
        <v>#REF!</v>
      </c>
      <c r="AD2084" s="161" t="e">
        <f t="shared" si="60"/>
        <v>#DIV/0!</v>
      </c>
      <c r="AE2084" s="162" t="e">
        <f t="shared" si="61"/>
        <v>#DIV/0!</v>
      </c>
      <c r="AF2084" s="161" t="e">
        <f>ECB_reconst!#REF!*(AE2084-ECB_reconst!#REF!)</f>
        <v>#REF!</v>
      </c>
      <c r="AG2084" s="162" t="e">
        <f t="shared" si="62"/>
        <v>#REF!</v>
      </c>
    </row>
    <row r="2085" spans="29:33" ht="18.95" hidden="1" customHeight="1" x14ac:dyDescent="0.25">
      <c r="AC2085" s="160" t="e">
        <f>#REF!</f>
        <v>#REF!</v>
      </c>
      <c r="AD2085" s="161" t="e">
        <f t="shared" si="60"/>
        <v>#DIV/0!</v>
      </c>
      <c r="AE2085" s="162" t="e">
        <f t="shared" si="61"/>
        <v>#DIV/0!</v>
      </c>
      <c r="AF2085" s="161" t="e">
        <f>ECB_reconst!#REF!*(AE2085-ECB_reconst!#REF!)</f>
        <v>#REF!</v>
      </c>
      <c r="AG2085" s="162" t="e">
        <f t="shared" si="62"/>
        <v>#REF!</v>
      </c>
    </row>
    <row r="2086" spans="29:33" ht="18.95" hidden="1" customHeight="1" x14ac:dyDescent="0.25">
      <c r="AC2086" s="160" t="e">
        <f>#REF!</f>
        <v>#REF!</v>
      </c>
      <c r="AD2086" s="161" t="e">
        <f t="shared" si="60"/>
        <v>#DIV/0!</v>
      </c>
      <c r="AE2086" s="162" t="e">
        <f t="shared" si="61"/>
        <v>#DIV/0!</v>
      </c>
      <c r="AF2086" s="161" t="e">
        <f>ECB_reconst!#REF!*(AE2086-ECB_reconst!#REF!)</f>
        <v>#REF!</v>
      </c>
      <c r="AG2086" s="162" t="e">
        <f t="shared" si="62"/>
        <v>#REF!</v>
      </c>
    </row>
    <row r="2087" spans="29:33" ht="18.95" hidden="1" customHeight="1" x14ac:dyDescent="0.25">
      <c r="AC2087" s="160" t="e">
        <f>#REF!</f>
        <v>#REF!</v>
      </c>
      <c r="AD2087" s="161" t="e">
        <f t="shared" si="60"/>
        <v>#DIV/0!</v>
      </c>
      <c r="AE2087" s="162" t="e">
        <f t="shared" si="61"/>
        <v>#DIV/0!</v>
      </c>
      <c r="AF2087" s="161" t="e">
        <f>ECB_reconst!#REF!*(AE2087-ECB_reconst!#REF!)</f>
        <v>#REF!</v>
      </c>
      <c r="AG2087" s="162" t="e">
        <f t="shared" si="62"/>
        <v>#REF!</v>
      </c>
    </row>
    <row r="2088" spans="29:33" ht="18.95" hidden="1" customHeight="1" x14ac:dyDescent="0.25">
      <c r="AC2088" s="160" t="e">
        <f>#REF!</f>
        <v>#REF!</v>
      </c>
      <c r="AD2088" s="161" t="e">
        <f t="shared" si="60"/>
        <v>#DIV/0!</v>
      </c>
      <c r="AE2088" s="162" t="e">
        <f t="shared" si="61"/>
        <v>#DIV/0!</v>
      </c>
      <c r="AF2088" s="161" t="e">
        <f>ECB_reconst!#REF!*(AE2088-ECB_reconst!#REF!)</f>
        <v>#REF!</v>
      </c>
      <c r="AG2088" s="162" t="e">
        <f t="shared" si="62"/>
        <v>#REF!</v>
      </c>
    </row>
    <row r="2089" spans="29:33" ht="18.95" hidden="1" customHeight="1" x14ac:dyDescent="0.25">
      <c r="AC2089" s="160" t="e">
        <f>#REF!</f>
        <v>#REF!</v>
      </c>
      <c r="AD2089" s="161" t="e">
        <f t="shared" si="60"/>
        <v>#DIV/0!</v>
      </c>
      <c r="AE2089" s="162" t="e">
        <f t="shared" si="61"/>
        <v>#DIV/0!</v>
      </c>
      <c r="AF2089" s="161" t="e">
        <f>ECB_reconst!#REF!*(AE2089-ECB_reconst!#REF!)</f>
        <v>#REF!</v>
      </c>
      <c r="AG2089" s="162" t="e">
        <f t="shared" si="62"/>
        <v>#REF!</v>
      </c>
    </row>
    <row r="2090" spans="29:33" ht="18.95" hidden="1" customHeight="1" x14ac:dyDescent="0.25">
      <c r="AC2090" s="160" t="e">
        <f>#REF!</f>
        <v>#REF!</v>
      </c>
      <c r="AD2090" s="161" t="e">
        <f t="shared" si="60"/>
        <v>#DIV/0!</v>
      </c>
      <c r="AE2090" s="162" t="e">
        <f t="shared" si="61"/>
        <v>#DIV/0!</v>
      </c>
      <c r="AF2090" s="161" t="e">
        <f>ECB_reconst!#REF!*(AE2090-ECB_reconst!#REF!)</f>
        <v>#REF!</v>
      </c>
      <c r="AG2090" s="162" t="e">
        <f t="shared" si="62"/>
        <v>#REF!</v>
      </c>
    </row>
    <row r="2091" spans="29:33" ht="18.95" hidden="1" customHeight="1" x14ac:dyDescent="0.25">
      <c r="AC2091" s="160" t="e">
        <f>#REF!</f>
        <v>#REF!</v>
      </c>
      <c r="AD2091" s="161" t="e">
        <f t="shared" si="60"/>
        <v>#DIV/0!</v>
      </c>
      <c r="AE2091" s="162" t="e">
        <f t="shared" si="61"/>
        <v>#DIV/0!</v>
      </c>
      <c r="AF2091" s="161" t="e">
        <f>ECB_reconst!#REF!*(AE2091-ECB_reconst!#REF!)</f>
        <v>#REF!</v>
      </c>
      <c r="AG2091" s="162" t="e">
        <f t="shared" si="62"/>
        <v>#REF!</v>
      </c>
    </row>
    <row r="2092" spans="29:33" ht="18.95" hidden="1" customHeight="1" x14ac:dyDescent="0.25">
      <c r="AC2092" s="160" t="e">
        <f>#REF!</f>
        <v>#REF!</v>
      </c>
      <c r="AD2092" s="161" t="e">
        <f t="shared" si="60"/>
        <v>#DIV/0!</v>
      </c>
      <c r="AE2092" s="162" t="e">
        <f t="shared" si="61"/>
        <v>#DIV/0!</v>
      </c>
      <c r="AF2092" s="161" t="e">
        <f>ECB_reconst!#REF!*(AE2092-ECB_reconst!#REF!)</f>
        <v>#REF!</v>
      </c>
      <c r="AG2092" s="162" t="e">
        <f t="shared" si="62"/>
        <v>#REF!</v>
      </c>
    </row>
    <row r="2093" spans="29:33" ht="18.95" hidden="1" customHeight="1" x14ac:dyDescent="0.25">
      <c r="AC2093" s="160" t="e">
        <f>#REF!</f>
        <v>#REF!</v>
      </c>
      <c r="AD2093" s="161" t="e">
        <f t="shared" si="60"/>
        <v>#DIV/0!</v>
      </c>
      <c r="AE2093" s="162" t="e">
        <f t="shared" si="61"/>
        <v>#DIV/0!</v>
      </c>
      <c r="AF2093" s="161" t="e">
        <f>ECB_reconst!#REF!*(AE2093-ECB_reconst!#REF!)</f>
        <v>#REF!</v>
      </c>
      <c r="AG2093" s="162" t="e">
        <f t="shared" si="62"/>
        <v>#REF!</v>
      </c>
    </row>
    <row r="2094" spans="29:33" ht="18.95" hidden="1" customHeight="1" x14ac:dyDescent="0.25">
      <c r="AC2094" s="160" t="e">
        <f>#REF!</f>
        <v>#REF!</v>
      </c>
      <c r="AD2094" s="161" t="e">
        <f t="shared" si="60"/>
        <v>#DIV/0!</v>
      </c>
      <c r="AE2094" s="162" t="e">
        <f t="shared" si="61"/>
        <v>#DIV/0!</v>
      </c>
      <c r="AF2094" s="161" t="e">
        <f>ECB_reconst!#REF!*(AE2094-ECB_reconst!#REF!)</f>
        <v>#REF!</v>
      </c>
      <c r="AG2094" s="162" t="e">
        <f t="shared" si="62"/>
        <v>#REF!</v>
      </c>
    </row>
    <row r="2095" spans="29:33" ht="18.95" hidden="1" customHeight="1" x14ac:dyDescent="0.25">
      <c r="AC2095" s="160" t="e">
        <f>#REF!</f>
        <v>#REF!</v>
      </c>
      <c r="AD2095" s="161" t="e">
        <f t="shared" si="60"/>
        <v>#DIV/0!</v>
      </c>
      <c r="AE2095" s="162" t="e">
        <f t="shared" si="61"/>
        <v>#DIV/0!</v>
      </c>
      <c r="AF2095" s="161" t="e">
        <f>ECB_reconst!#REF!*(AE2095-ECB_reconst!#REF!)</f>
        <v>#REF!</v>
      </c>
      <c r="AG2095" s="162" t="e">
        <f t="shared" si="62"/>
        <v>#REF!</v>
      </c>
    </row>
    <row r="2096" spans="29:33" ht="18.95" hidden="1" customHeight="1" x14ac:dyDescent="0.25">
      <c r="AC2096" s="160" t="e">
        <f>#REF!</f>
        <v>#REF!</v>
      </c>
      <c r="AD2096" s="161" t="e">
        <f t="shared" si="60"/>
        <v>#DIV/0!</v>
      </c>
      <c r="AE2096" s="162" t="e">
        <f t="shared" si="61"/>
        <v>#DIV/0!</v>
      </c>
      <c r="AF2096" s="161" t="e">
        <f>ECB_reconst!#REF!*(AE2096-ECB_reconst!#REF!)</f>
        <v>#REF!</v>
      </c>
      <c r="AG2096" s="162" t="e">
        <f t="shared" si="62"/>
        <v>#REF!</v>
      </c>
    </row>
    <row r="2097" spans="29:33" ht="18.95" hidden="1" customHeight="1" x14ac:dyDescent="0.25">
      <c r="AC2097" s="160" t="e">
        <f>#REF!</f>
        <v>#REF!</v>
      </c>
      <c r="AD2097" s="161" t="e">
        <f t="shared" si="60"/>
        <v>#DIV/0!</v>
      </c>
      <c r="AE2097" s="162" t="e">
        <f t="shared" si="61"/>
        <v>#DIV/0!</v>
      </c>
      <c r="AF2097" s="161" t="e">
        <f>ECB_reconst!#REF!*(AE2097-ECB_reconst!#REF!)</f>
        <v>#REF!</v>
      </c>
      <c r="AG2097" s="162" t="e">
        <f t="shared" si="62"/>
        <v>#REF!</v>
      </c>
    </row>
    <row r="2098" spans="29:33" ht="18.95" hidden="1" customHeight="1" x14ac:dyDescent="0.25">
      <c r="AC2098" s="160" t="e">
        <f>#REF!</f>
        <v>#REF!</v>
      </c>
      <c r="AD2098" s="161" t="e">
        <f t="shared" si="60"/>
        <v>#DIV/0!</v>
      </c>
      <c r="AE2098" s="162" t="e">
        <f t="shared" si="61"/>
        <v>#DIV/0!</v>
      </c>
      <c r="AF2098" s="161" t="e">
        <f>ECB_reconst!#REF!*(AE2098-ECB_reconst!#REF!)</f>
        <v>#REF!</v>
      </c>
      <c r="AG2098" s="162" t="e">
        <f t="shared" si="62"/>
        <v>#REF!</v>
      </c>
    </row>
    <row r="2099" spans="29:33" ht="18.95" hidden="1" customHeight="1" x14ac:dyDescent="0.25">
      <c r="AC2099" s="160" t="e">
        <f>#REF!</f>
        <v>#REF!</v>
      </c>
      <c r="AD2099" s="161" t="e">
        <f t="shared" si="60"/>
        <v>#DIV/0!</v>
      </c>
      <c r="AE2099" s="162" t="e">
        <f t="shared" si="61"/>
        <v>#DIV/0!</v>
      </c>
      <c r="AF2099" s="161" t="e">
        <f>ECB_reconst!#REF!*(AE2099-ECB_reconst!#REF!)</f>
        <v>#REF!</v>
      </c>
      <c r="AG2099" s="162" t="e">
        <f t="shared" si="62"/>
        <v>#REF!</v>
      </c>
    </row>
    <row r="2100" spans="29:33" ht="18.95" hidden="1" customHeight="1" x14ac:dyDescent="0.25">
      <c r="AC2100" s="160" t="e">
        <f>#REF!</f>
        <v>#REF!</v>
      </c>
      <c r="AD2100" s="161" t="e">
        <f t="shared" si="60"/>
        <v>#DIV/0!</v>
      </c>
      <c r="AE2100" s="162" t="e">
        <f t="shared" si="61"/>
        <v>#DIV/0!</v>
      </c>
      <c r="AF2100" s="161" t="e">
        <f>ECB_reconst!#REF!*(AE2100-ECB_reconst!#REF!)</f>
        <v>#REF!</v>
      </c>
      <c r="AG2100" s="162" t="e">
        <f t="shared" si="62"/>
        <v>#REF!</v>
      </c>
    </row>
    <row r="2101" spans="29:33" ht="18.95" hidden="1" customHeight="1" x14ac:dyDescent="0.25">
      <c r="AC2101" s="160" t="e">
        <f>#REF!</f>
        <v>#REF!</v>
      </c>
      <c r="AD2101" s="161" t="e">
        <f t="shared" si="60"/>
        <v>#DIV/0!</v>
      </c>
      <c r="AE2101" s="162" t="e">
        <f t="shared" si="61"/>
        <v>#DIV/0!</v>
      </c>
      <c r="AF2101" s="161" t="e">
        <f>ECB_reconst!#REF!*(AE2101-ECB_reconst!#REF!)</f>
        <v>#REF!</v>
      </c>
      <c r="AG2101" s="162" t="e">
        <f t="shared" si="62"/>
        <v>#REF!</v>
      </c>
    </row>
    <row r="2102" spans="29:33" ht="18.95" hidden="1" customHeight="1" x14ac:dyDescent="0.25">
      <c r="AC2102" s="160" t="e">
        <f>#REF!</f>
        <v>#REF!</v>
      </c>
      <c r="AD2102" s="161" t="e">
        <f t="shared" si="60"/>
        <v>#DIV/0!</v>
      </c>
      <c r="AE2102" s="162" t="e">
        <f t="shared" si="61"/>
        <v>#DIV/0!</v>
      </c>
      <c r="AF2102" s="161" t="e">
        <f>ECB_reconst!#REF!*(AE2102-ECB_reconst!#REF!)</f>
        <v>#REF!</v>
      </c>
      <c r="AG2102" s="162" t="e">
        <f t="shared" si="62"/>
        <v>#REF!</v>
      </c>
    </row>
    <row r="2103" spans="29:33" ht="18.95" hidden="1" customHeight="1" x14ac:dyDescent="0.25">
      <c r="AC2103" s="160" t="e">
        <f>#REF!</f>
        <v>#REF!</v>
      </c>
      <c r="AD2103" s="161" t="e">
        <f t="shared" si="60"/>
        <v>#DIV/0!</v>
      </c>
      <c r="AE2103" s="162" t="e">
        <f t="shared" si="61"/>
        <v>#DIV/0!</v>
      </c>
      <c r="AF2103" s="161" t="e">
        <f>ECB_reconst!#REF!*(AE2103-ECB_reconst!#REF!)</f>
        <v>#REF!</v>
      </c>
      <c r="AG2103" s="162" t="e">
        <f t="shared" si="62"/>
        <v>#REF!</v>
      </c>
    </row>
    <row r="2104" spans="29:33" ht="18.95" hidden="1" customHeight="1" x14ac:dyDescent="0.25">
      <c r="AC2104" s="160" t="e">
        <f>#REF!</f>
        <v>#REF!</v>
      </c>
      <c r="AD2104" s="161" t="e">
        <f t="shared" si="60"/>
        <v>#DIV/0!</v>
      </c>
      <c r="AE2104" s="162" t="e">
        <f t="shared" si="61"/>
        <v>#DIV/0!</v>
      </c>
      <c r="AF2104" s="161" t="e">
        <f>ECB_reconst!#REF!*(AE2104-ECB_reconst!#REF!)</f>
        <v>#REF!</v>
      </c>
      <c r="AG2104" s="162" t="e">
        <f t="shared" si="62"/>
        <v>#REF!</v>
      </c>
    </row>
    <row r="2105" spans="29:33" ht="18.95" hidden="1" customHeight="1" x14ac:dyDescent="0.25">
      <c r="AC2105" s="160" t="e">
        <f>#REF!</f>
        <v>#REF!</v>
      </c>
      <c r="AD2105" s="161" t="e">
        <f t="shared" si="60"/>
        <v>#DIV/0!</v>
      </c>
      <c r="AE2105" s="162" t="e">
        <f t="shared" si="61"/>
        <v>#DIV/0!</v>
      </c>
      <c r="AF2105" s="161" t="e">
        <f>ECB_reconst!#REF!*(AE2105-ECB_reconst!#REF!)</f>
        <v>#REF!</v>
      </c>
      <c r="AG2105" s="162" t="e">
        <f t="shared" si="62"/>
        <v>#REF!</v>
      </c>
    </row>
    <row r="2106" spans="29:33" ht="18.95" hidden="1" customHeight="1" x14ac:dyDescent="0.25">
      <c r="AC2106" s="160" t="e">
        <f>#REF!</f>
        <v>#REF!</v>
      </c>
      <c r="AD2106" s="161" t="e">
        <f t="shared" si="60"/>
        <v>#DIV/0!</v>
      </c>
      <c r="AE2106" s="162" t="e">
        <f t="shared" si="61"/>
        <v>#DIV/0!</v>
      </c>
      <c r="AF2106" s="161" t="e">
        <f>ECB_reconst!#REF!*(AE2106-ECB_reconst!#REF!)</f>
        <v>#REF!</v>
      </c>
      <c r="AG2106" s="162" t="e">
        <f t="shared" si="62"/>
        <v>#REF!</v>
      </c>
    </row>
    <row r="2107" spans="29:33" ht="18.95" hidden="1" customHeight="1" x14ac:dyDescent="0.25">
      <c r="AC2107" s="160" t="e">
        <f>#REF!</f>
        <v>#REF!</v>
      </c>
      <c r="AD2107" s="161" t="e">
        <f t="shared" si="60"/>
        <v>#DIV/0!</v>
      </c>
      <c r="AE2107" s="162" t="e">
        <f t="shared" si="61"/>
        <v>#DIV/0!</v>
      </c>
      <c r="AF2107" s="161" t="e">
        <f>ECB_reconst!#REF!*(AE2107-ECB_reconst!#REF!)</f>
        <v>#REF!</v>
      </c>
      <c r="AG2107" s="162" t="e">
        <f t="shared" si="62"/>
        <v>#REF!</v>
      </c>
    </row>
    <row r="2108" spans="29:33" ht="18.95" hidden="1" customHeight="1" x14ac:dyDescent="0.25">
      <c r="AC2108" s="160" t="e">
        <f>#REF!</f>
        <v>#REF!</v>
      </c>
      <c r="AD2108" s="161" t="e">
        <f t="shared" si="60"/>
        <v>#DIV/0!</v>
      </c>
      <c r="AE2108" s="162" t="e">
        <f t="shared" si="61"/>
        <v>#DIV/0!</v>
      </c>
      <c r="AF2108" s="161" t="e">
        <f>ECB_reconst!#REF!*(AE2108-ECB_reconst!#REF!)</f>
        <v>#REF!</v>
      </c>
      <c r="AG2108" s="162" t="e">
        <f t="shared" si="62"/>
        <v>#REF!</v>
      </c>
    </row>
    <row r="2109" spans="29:33" ht="18.95" hidden="1" customHeight="1" x14ac:dyDescent="0.25">
      <c r="AC2109" s="160" t="e">
        <f>#REF!</f>
        <v>#REF!</v>
      </c>
      <c r="AD2109" s="161" t="e">
        <f t="shared" si="60"/>
        <v>#DIV/0!</v>
      </c>
      <c r="AE2109" s="162" t="e">
        <f t="shared" si="61"/>
        <v>#DIV/0!</v>
      </c>
      <c r="AF2109" s="161" t="e">
        <f>ECB_reconst!#REF!*(AE2109-ECB_reconst!#REF!)</f>
        <v>#REF!</v>
      </c>
      <c r="AG2109" s="162" t="e">
        <f t="shared" si="62"/>
        <v>#REF!</v>
      </c>
    </row>
    <row r="2110" spans="29:33" ht="18.95" hidden="1" customHeight="1" x14ac:dyDescent="0.25">
      <c r="AC2110" s="160" t="e">
        <f>#REF!</f>
        <v>#REF!</v>
      </c>
      <c r="AD2110" s="161" t="e">
        <f t="shared" si="60"/>
        <v>#DIV/0!</v>
      </c>
      <c r="AE2110" s="162" t="e">
        <f t="shared" si="61"/>
        <v>#DIV/0!</v>
      </c>
      <c r="AF2110" s="161" t="e">
        <f>ECB_reconst!#REF!*(AE2110-ECB_reconst!#REF!)</f>
        <v>#REF!</v>
      </c>
      <c r="AG2110" s="162" t="e">
        <f t="shared" si="62"/>
        <v>#REF!</v>
      </c>
    </row>
    <row r="2111" spans="29:33" ht="18.95" hidden="1" customHeight="1" x14ac:dyDescent="0.25">
      <c r="AC2111" s="160" t="e">
        <f>#REF!</f>
        <v>#REF!</v>
      </c>
      <c r="AD2111" s="161" t="e">
        <f t="shared" si="60"/>
        <v>#DIV/0!</v>
      </c>
      <c r="AE2111" s="162" t="e">
        <f t="shared" si="61"/>
        <v>#DIV/0!</v>
      </c>
      <c r="AF2111" s="161" t="e">
        <f>ECB_reconst!#REF!*(AE2111-ECB_reconst!#REF!)</f>
        <v>#REF!</v>
      </c>
      <c r="AG2111" s="162" t="e">
        <f t="shared" si="62"/>
        <v>#REF!</v>
      </c>
    </row>
    <row r="2112" spans="29:33" ht="18.95" hidden="1" customHeight="1" x14ac:dyDescent="0.25">
      <c r="AC2112" s="160" t="e">
        <f>#REF!</f>
        <v>#REF!</v>
      </c>
      <c r="AD2112" s="161" t="e">
        <f t="shared" si="60"/>
        <v>#DIV/0!</v>
      </c>
      <c r="AE2112" s="162" t="e">
        <f t="shared" si="61"/>
        <v>#DIV/0!</v>
      </c>
      <c r="AF2112" s="161" t="e">
        <f>ECB_reconst!#REF!*(AE2112-ECB_reconst!#REF!)</f>
        <v>#REF!</v>
      </c>
      <c r="AG2112" s="162" t="e">
        <f t="shared" si="62"/>
        <v>#REF!</v>
      </c>
    </row>
    <row r="2113" spans="29:33" ht="18.95" hidden="1" customHeight="1" x14ac:dyDescent="0.25">
      <c r="AC2113" s="160" t="e">
        <f>#REF!</f>
        <v>#REF!</v>
      </c>
      <c r="AD2113" s="161" t="e">
        <f t="shared" si="60"/>
        <v>#DIV/0!</v>
      </c>
      <c r="AE2113" s="162" t="e">
        <f t="shared" si="61"/>
        <v>#DIV/0!</v>
      </c>
      <c r="AF2113" s="161" t="e">
        <f>ECB_reconst!#REF!*(AE2113-ECB_reconst!#REF!)</f>
        <v>#REF!</v>
      </c>
      <c r="AG2113" s="162" t="e">
        <f t="shared" si="62"/>
        <v>#REF!</v>
      </c>
    </row>
    <row r="2114" spans="29:33" ht="18.95" hidden="1" customHeight="1" x14ac:dyDescent="0.25">
      <c r="AC2114" s="160" t="e">
        <f>#REF!</f>
        <v>#REF!</v>
      </c>
      <c r="AD2114" s="161" t="e">
        <f t="shared" si="60"/>
        <v>#DIV/0!</v>
      </c>
      <c r="AE2114" s="162" t="e">
        <f t="shared" si="61"/>
        <v>#DIV/0!</v>
      </c>
      <c r="AF2114" s="161" t="e">
        <f>ECB_reconst!#REF!*(AE2114-ECB_reconst!#REF!)</f>
        <v>#REF!</v>
      </c>
      <c r="AG2114" s="162" t="e">
        <f t="shared" si="62"/>
        <v>#REF!</v>
      </c>
    </row>
    <row r="2115" spans="29:33" ht="18.95" hidden="1" customHeight="1" x14ac:dyDescent="0.25">
      <c r="AC2115" s="160" t="e">
        <f>#REF!</f>
        <v>#REF!</v>
      </c>
      <c r="AD2115" s="161" t="e">
        <f t="shared" si="60"/>
        <v>#DIV/0!</v>
      </c>
      <c r="AE2115" s="162" t="e">
        <f t="shared" si="61"/>
        <v>#DIV/0!</v>
      </c>
      <c r="AF2115" s="161" t="e">
        <f>ECB_reconst!#REF!*(AE2115-ECB_reconst!#REF!)</f>
        <v>#REF!</v>
      </c>
      <c r="AG2115" s="162" t="e">
        <f t="shared" si="62"/>
        <v>#REF!</v>
      </c>
    </row>
    <row r="2116" spans="29:33" ht="18.95" hidden="1" customHeight="1" x14ac:dyDescent="0.25">
      <c r="AC2116" s="160" t="e">
        <f>#REF!</f>
        <v>#REF!</v>
      </c>
      <c r="AD2116" s="161" t="e">
        <f t="shared" si="60"/>
        <v>#DIV/0!</v>
      </c>
      <c r="AE2116" s="162" t="e">
        <f t="shared" si="61"/>
        <v>#DIV/0!</v>
      </c>
      <c r="AF2116" s="161" t="e">
        <f>ECB_reconst!#REF!*(AE2116-ECB_reconst!#REF!)</f>
        <v>#REF!</v>
      </c>
      <c r="AG2116" s="162" t="e">
        <f t="shared" si="62"/>
        <v>#REF!</v>
      </c>
    </row>
    <row r="2117" spans="29:33" ht="18.95" hidden="1" customHeight="1" x14ac:dyDescent="0.25">
      <c r="AC2117" s="160" t="e">
        <f>#REF!</f>
        <v>#REF!</v>
      </c>
      <c r="AD2117" s="161" t="e">
        <f t="shared" si="60"/>
        <v>#DIV/0!</v>
      </c>
      <c r="AE2117" s="162" t="e">
        <f t="shared" si="61"/>
        <v>#DIV/0!</v>
      </c>
      <c r="AF2117" s="161" t="e">
        <f>ECB_reconst!#REF!*(AE2117-ECB_reconst!#REF!)</f>
        <v>#REF!</v>
      </c>
      <c r="AG2117" s="162" t="e">
        <f t="shared" si="62"/>
        <v>#REF!</v>
      </c>
    </row>
    <row r="2118" spans="29:33" ht="18.95" hidden="1" customHeight="1" x14ac:dyDescent="0.25">
      <c r="AC2118" s="160" t="e">
        <f>#REF!</f>
        <v>#REF!</v>
      </c>
      <c r="AD2118" s="161" t="e">
        <f t="shared" si="60"/>
        <v>#DIV/0!</v>
      </c>
      <c r="AE2118" s="162" t="e">
        <f t="shared" si="61"/>
        <v>#DIV/0!</v>
      </c>
      <c r="AF2118" s="161" t="e">
        <f>ECB_reconst!#REF!*(AE2118-ECB_reconst!#REF!)</f>
        <v>#REF!</v>
      </c>
      <c r="AG2118" s="162" t="e">
        <f t="shared" si="62"/>
        <v>#REF!</v>
      </c>
    </row>
    <row r="2119" spans="29:33" ht="18.95" hidden="1" customHeight="1" x14ac:dyDescent="0.25">
      <c r="AC2119" s="160" t="e">
        <f>#REF!</f>
        <v>#REF!</v>
      </c>
      <c r="AD2119" s="161" t="e">
        <f t="shared" si="60"/>
        <v>#DIV/0!</v>
      </c>
      <c r="AE2119" s="162" t="e">
        <f t="shared" si="61"/>
        <v>#DIV/0!</v>
      </c>
      <c r="AF2119" s="161" t="e">
        <f>ECB_reconst!#REF!*(AE2119-ECB_reconst!#REF!)</f>
        <v>#REF!</v>
      </c>
      <c r="AG2119" s="162" t="e">
        <f t="shared" si="62"/>
        <v>#REF!</v>
      </c>
    </row>
    <row r="2120" spans="29:33" ht="18.95" hidden="1" customHeight="1" x14ac:dyDescent="0.25">
      <c r="AC2120" s="160" t="e">
        <f>#REF!</f>
        <v>#REF!</v>
      </c>
      <c r="AD2120" s="161" t="e">
        <f t="shared" si="60"/>
        <v>#DIV/0!</v>
      </c>
      <c r="AE2120" s="162" t="e">
        <f t="shared" si="61"/>
        <v>#DIV/0!</v>
      </c>
      <c r="AF2120" s="161" t="e">
        <f>ECB_reconst!#REF!*(AE2120-ECB_reconst!#REF!)</f>
        <v>#REF!</v>
      </c>
      <c r="AG2120" s="162" t="e">
        <f t="shared" si="62"/>
        <v>#REF!</v>
      </c>
    </row>
    <row r="2121" spans="29:33" ht="18.95" hidden="1" customHeight="1" x14ac:dyDescent="0.25">
      <c r="AC2121" s="160" t="e">
        <f>#REF!</f>
        <v>#REF!</v>
      </c>
      <c r="AD2121" s="161" t="e">
        <f t="shared" si="60"/>
        <v>#DIV/0!</v>
      </c>
      <c r="AE2121" s="162" t="e">
        <f t="shared" si="61"/>
        <v>#DIV/0!</v>
      </c>
      <c r="AF2121" s="161" t="e">
        <f>ECB_reconst!#REF!*(AE2121-ECB_reconst!#REF!)</f>
        <v>#REF!</v>
      </c>
      <c r="AG2121" s="162" t="e">
        <f t="shared" si="62"/>
        <v>#REF!</v>
      </c>
    </row>
    <row r="2122" spans="29:33" ht="18.95" hidden="1" customHeight="1" x14ac:dyDescent="0.25">
      <c r="AC2122" s="160" t="e">
        <f>#REF!</f>
        <v>#REF!</v>
      </c>
      <c r="AD2122" s="161" t="e">
        <f t="shared" si="60"/>
        <v>#DIV/0!</v>
      </c>
      <c r="AE2122" s="162" t="e">
        <f t="shared" si="61"/>
        <v>#DIV/0!</v>
      </c>
      <c r="AF2122" s="161" t="e">
        <f>ECB_reconst!#REF!*(AE2122-ECB_reconst!#REF!)</f>
        <v>#REF!</v>
      </c>
      <c r="AG2122" s="162" t="e">
        <f t="shared" si="62"/>
        <v>#REF!</v>
      </c>
    </row>
    <row r="2123" spans="29:33" ht="18.95" hidden="1" customHeight="1" x14ac:dyDescent="0.25">
      <c r="AC2123" s="160" t="e">
        <f>#REF!</f>
        <v>#REF!</v>
      </c>
      <c r="AD2123" s="161" t="e">
        <f t="shared" si="60"/>
        <v>#DIV/0!</v>
      </c>
      <c r="AE2123" s="162" t="e">
        <f t="shared" si="61"/>
        <v>#DIV/0!</v>
      </c>
      <c r="AF2123" s="161" t="e">
        <f>ECB_reconst!#REF!*(AE2123-ECB_reconst!#REF!)</f>
        <v>#REF!</v>
      </c>
      <c r="AG2123" s="162" t="e">
        <f t="shared" si="62"/>
        <v>#REF!</v>
      </c>
    </row>
    <row r="2124" spans="29:33" ht="18.95" hidden="1" customHeight="1" x14ac:dyDescent="0.25">
      <c r="AC2124" s="160" t="e">
        <f>#REF!</f>
        <v>#REF!</v>
      </c>
      <c r="AD2124" s="161" t="e">
        <f t="shared" si="60"/>
        <v>#DIV/0!</v>
      </c>
      <c r="AE2124" s="162" t="e">
        <f t="shared" si="61"/>
        <v>#DIV/0!</v>
      </c>
      <c r="AF2124" s="161" t="e">
        <f>ECB_reconst!#REF!*(AE2124-ECB_reconst!#REF!)</f>
        <v>#REF!</v>
      </c>
      <c r="AG2124" s="162" t="e">
        <f t="shared" si="62"/>
        <v>#REF!</v>
      </c>
    </row>
    <row r="2125" spans="29:33" ht="18.95" hidden="1" customHeight="1" x14ac:dyDescent="0.25">
      <c r="AC2125" s="160" t="e">
        <f>#REF!</f>
        <v>#REF!</v>
      </c>
      <c r="AD2125" s="161" t="e">
        <f t="shared" si="60"/>
        <v>#DIV/0!</v>
      </c>
      <c r="AE2125" s="162" t="e">
        <f t="shared" si="61"/>
        <v>#DIV/0!</v>
      </c>
      <c r="AF2125" s="161" t="e">
        <f>ECB_reconst!#REF!*(AE2125-ECB_reconst!#REF!)</f>
        <v>#REF!</v>
      </c>
      <c r="AG2125" s="162" t="e">
        <f t="shared" si="62"/>
        <v>#REF!</v>
      </c>
    </row>
    <row r="2126" spans="29:33" ht="18.95" hidden="1" customHeight="1" x14ac:dyDescent="0.25">
      <c r="AC2126" s="160" t="e">
        <f>#REF!</f>
        <v>#REF!</v>
      </c>
      <c r="AD2126" s="161" t="e">
        <f t="shared" si="60"/>
        <v>#DIV/0!</v>
      </c>
      <c r="AE2126" s="162" t="e">
        <f t="shared" si="61"/>
        <v>#DIV/0!</v>
      </c>
      <c r="AF2126" s="161" t="e">
        <f>ECB_reconst!#REF!*(AE2126-ECB_reconst!#REF!)</f>
        <v>#REF!</v>
      </c>
      <c r="AG2126" s="162" t="e">
        <f t="shared" si="62"/>
        <v>#REF!</v>
      </c>
    </row>
    <row r="2127" spans="29:33" ht="18.95" hidden="1" customHeight="1" x14ac:dyDescent="0.25">
      <c r="AC2127" s="160" t="e">
        <f>#REF!</f>
        <v>#REF!</v>
      </c>
      <c r="AD2127" s="161" t="e">
        <f t="shared" si="60"/>
        <v>#DIV/0!</v>
      </c>
      <c r="AE2127" s="162" t="e">
        <f t="shared" si="61"/>
        <v>#DIV/0!</v>
      </c>
      <c r="AF2127" s="161" t="e">
        <f>ECB_reconst!#REF!*(AE2127-ECB_reconst!#REF!)</f>
        <v>#REF!</v>
      </c>
      <c r="AG2127" s="162" t="e">
        <f t="shared" si="62"/>
        <v>#REF!</v>
      </c>
    </row>
    <row r="2128" spans="29:33" ht="18.95" hidden="1" customHeight="1" x14ac:dyDescent="0.25">
      <c r="AC2128" s="160" t="e">
        <f>#REF!</f>
        <v>#REF!</v>
      </c>
      <c r="AD2128" s="161" t="e">
        <f t="shared" si="60"/>
        <v>#DIV/0!</v>
      </c>
      <c r="AE2128" s="162" t="e">
        <f t="shared" si="61"/>
        <v>#DIV/0!</v>
      </c>
      <c r="AF2128" s="161" t="e">
        <f>ECB_reconst!#REF!*(AE2128-ECB_reconst!#REF!)</f>
        <v>#REF!</v>
      </c>
      <c r="AG2128" s="162" t="e">
        <f t="shared" si="62"/>
        <v>#REF!</v>
      </c>
    </row>
    <row r="2129" spans="29:33" ht="18.95" hidden="1" customHeight="1" x14ac:dyDescent="0.25">
      <c r="AC2129" s="160" t="e">
        <f>#REF!</f>
        <v>#REF!</v>
      </c>
      <c r="AD2129" s="161" t="e">
        <f t="shared" si="60"/>
        <v>#DIV/0!</v>
      </c>
      <c r="AE2129" s="162" t="e">
        <f t="shared" si="61"/>
        <v>#DIV/0!</v>
      </c>
      <c r="AF2129" s="161" t="e">
        <f>ECB_reconst!#REF!*(AE2129-ECB_reconst!#REF!)</f>
        <v>#REF!</v>
      </c>
      <c r="AG2129" s="162" t="e">
        <f t="shared" si="62"/>
        <v>#REF!</v>
      </c>
    </row>
    <row r="2130" spans="29:33" ht="18.95" hidden="1" customHeight="1" x14ac:dyDescent="0.25">
      <c r="AC2130" s="160" t="e">
        <f>#REF!</f>
        <v>#REF!</v>
      </c>
      <c r="AD2130" s="161" t="e">
        <f t="shared" si="60"/>
        <v>#DIV/0!</v>
      </c>
      <c r="AE2130" s="162" t="e">
        <f t="shared" si="61"/>
        <v>#DIV/0!</v>
      </c>
      <c r="AF2130" s="161" t="e">
        <f>ECB_reconst!#REF!*(AE2130-ECB_reconst!#REF!)</f>
        <v>#REF!</v>
      </c>
      <c r="AG2130" s="162" t="e">
        <f t="shared" si="62"/>
        <v>#REF!</v>
      </c>
    </row>
    <row r="2131" spans="29:33" ht="18.95" hidden="1" customHeight="1" x14ac:dyDescent="0.25">
      <c r="AC2131" s="160" t="e">
        <f>#REF!</f>
        <v>#REF!</v>
      </c>
      <c r="AD2131" s="161" t="e">
        <f t="shared" si="60"/>
        <v>#DIV/0!</v>
      </c>
      <c r="AE2131" s="162" t="e">
        <f t="shared" si="61"/>
        <v>#DIV/0!</v>
      </c>
      <c r="AF2131" s="161" t="e">
        <f>ECB_reconst!#REF!*(AE2131-ECB_reconst!#REF!)</f>
        <v>#REF!</v>
      </c>
      <c r="AG2131" s="162" t="e">
        <f t="shared" si="62"/>
        <v>#REF!</v>
      </c>
    </row>
    <row r="2132" spans="29:33" ht="18.95" hidden="1" customHeight="1" x14ac:dyDescent="0.25">
      <c r="AC2132" s="160" t="e">
        <f>#REF!</f>
        <v>#REF!</v>
      </c>
      <c r="AD2132" s="161" t="e">
        <f t="shared" si="60"/>
        <v>#DIV/0!</v>
      </c>
      <c r="AE2132" s="162" t="e">
        <f t="shared" si="61"/>
        <v>#DIV/0!</v>
      </c>
      <c r="AF2132" s="161" t="e">
        <f>ECB_reconst!#REF!*(AE2132-ECB_reconst!#REF!)</f>
        <v>#REF!</v>
      </c>
      <c r="AG2132" s="162" t="e">
        <f t="shared" si="62"/>
        <v>#REF!</v>
      </c>
    </row>
    <row r="2133" spans="29:33" ht="18.95" hidden="1" customHeight="1" x14ac:dyDescent="0.25">
      <c r="AC2133" s="160" t="e">
        <f>#REF!</f>
        <v>#REF!</v>
      </c>
      <c r="AD2133" s="161" t="e">
        <f t="shared" si="60"/>
        <v>#DIV/0!</v>
      </c>
      <c r="AE2133" s="162" t="e">
        <f t="shared" si="61"/>
        <v>#DIV/0!</v>
      </c>
      <c r="AF2133" s="161" t="e">
        <f>ECB_reconst!#REF!*(AE2133-ECB_reconst!#REF!)</f>
        <v>#REF!</v>
      </c>
      <c r="AG2133" s="162" t="e">
        <f t="shared" si="62"/>
        <v>#REF!</v>
      </c>
    </row>
    <row r="2134" spans="29:33" ht="18.95" hidden="1" customHeight="1" x14ac:dyDescent="0.25">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95" hidden="1" customHeight="1" x14ac:dyDescent="0.25">
      <c r="AC2135" s="160" t="e">
        <f>#REF!</f>
        <v>#REF!</v>
      </c>
      <c r="AD2135" s="161" t="e">
        <f t="shared" si="63"/>
        <v>#DIV/0!</v>
      </c>
      <c r="AE2135" s="162" t="e">
        <f t="shared" si="64"/>
        <v>#DIV/0!</v>
      </c>
      <c r="AF2135" s="161" t="e">
        <f>ECB_reconst!#REF!*(AE2135-ECB_reconst!#REF!)</f>
        <v>#REF!</v>
      </c>
      <c r="AG2135" s="162" t="e">
        <f t="shared" si="65"/>
        <v>#REF!</v>
      </c>
    </row>
    <row r="2136" spans="29:33" ht="18.95" hidden="1" customHeight="1" x14ac:dyDescent="0.25">
      <c r="AC2136" s="160" t="e">
        <f>#REF!</f>
        <v>#REF!</v>
      </c>
      <c r="AD2136" s="161" t="e">
        <f t="shared" si="63"/>
        <v>#DIV/0!</v>
      </c>
      <c r="AE2136" s="162" t="e">
        <f t="shared" si="64"/>
        <v>#DIV/0!</v>
      </c>
      <c r="AF2136" s="161" t="e">
        <f>ECB_reconst!#REF!*(AE2136-ECB_reconst!#REF!)</f>
        <v>#REF!</v>
      </c>
      <c r="AG2136" s="162" t="e">
        <f t="shared" si="65"/>
        <v>#REF!</v>
      </c>
    </row>
    <row r="2137" spans="29:33" ht="18.95" hidden="1" customHeight="1" x14ac:dyDescent="0.25">
      <c r="AC2137" s="160" t="e">
        <f>#REF!</f>
        <v>#REF!</v>
      </c>
      <c r="AD2137" s="161" t="e">
        <f t="shared" si="63"/>
        <v>#DIV/0!</v>
      </c>
      <c r="AE2137" s="162" t="e">
        <f t="shared" si="64"/>
        <v>#DIV/0!</v>
      </c>
      <c r="AF2137" s="161" t="e">
        <f>ECB_reconst!#REF!*(AE2137-ECB_reconst!#REF!)</f>
        <v>#REF!</v>
      </c>
      <c r="AG2137" s="162" t="e">
        <f t="shared" si="65"/>
        <v>#REF!</v>
      </c>
    </row>
    <row r="2138" spans="29:33" ht="18.95" hidden="1" customHeight="1" x14ac:dyDescent="0.25">
      <c r="AC2138" s="160" t="e">
        <f>#REF!</f>
        <v>#REF!</v>
      </c>
      <c r="AD2138" s="161" t="e">
        <f t="shared" si="63"/>
        <v>#DIV/0!</v>
      </c>
      <c r="AE2138" s="162" t="e">
        <f t="shared" si="64"/>
        <v>#DIV/0!</v>
      </c>
      <c r="AF2138" s="161" t="e">
        <f>ECB_reconst!#REF!*(AE2138-ECB_reconst!#REF!)</f>
        <v>#REF!</v>
      </c>
      <c r="AG2138" s="162" t="e">
        <f t="shared" si="65"/>
        <v>#REF!</v>
      </c>
    </row>
    <row r="2139" spans="29:33" ht="18.95" hidden="1" customHeight="1" x14ac:dyDescent="0.25">
      <c r="AC2139" s="160" t="e">
        <f>#REF!</f>
        <v>#REF!</v>
      </c>
      <c r="AD2139" s="161" t="e">
        <f t="shared" si="63"/>
        <v>#DIV/0!</v>
      </c>
      <c r="AE2139" s="162" t="e">
        <f t="shared" si="64"/>
        <v>#DIV/0!</v>
      </c>
      <c r="AF2139" s="161" t="e">
        <f>ECB_reconst!#REF!*(AE2139-ECB_reconst!#REF!)</f>
        <v>#REF!</v>
      </c>
      <c r="AG2139" s="162" t="e">
        <f t="shared" si="65"/>
        <v>#REF!</v>
      </c>
    </row>
    <row r="2140" spans="29:33" ht="18.95" hidden="1" customHeight="1" x14ac:dyDescent="0.25">
      <c r="AC2140" s="160" t="e">
        <f>#REF!</f>
        <v>#REF!</v>
      </c>
      <c r="AD2140" s="161" t="e">
        <f t="shared" si="63"/>
        <v>#DIV/0!</v>
      </c>
      <c r="AE2140" s="162" t="e">
        <f t="shared" si="64"/>
        <v>#DIV/0!</v>
      </c>
      <c r="AF2140" s="161" t="e">
        <f>ECB_reconst!#REF!*(AE2140-ECB_reconst!#REF!)</f>
        <v>#REF!</v>
      </c>
      <c r="AG2140" s="162" t="e">
        <f t="shared" si="65"/>
        <v>#REF!</v>
      </c>
    </row>
    <row r="2141" spans="29:33" ht="18.95" hidden="1" customHeight="1" x14ac:dyDescent="0.25">
      <c r="AC2141" s="160" t="e">
        <f>#REF!</f>
        <v>#REF!</v>
      </c>
      <c r="AD2141" s="161" t="e">
        <f t="shared" si="63"/>
        <v>#DIV/0!</v>
      </c>
      <c r="AE2141" s="162" t="e">
        <f t="shared" si="64"/>
        <v>#DIV/0!</v>
      </c>
      <c r="AF2141" s="161" t="e">
        <f>ECB_reconst!#REF!*(AE2141-ECB_reconst!#REF!)</f>
        <v>#REF!</v>
      </c>
      <c r="AG2141" s="162" t="e">
        <f t="shared" si="65"/>
        <v>#REF!</v>
      </c>
    </row>
    <row r="2142" spans="29:33" ht="18.95" hidden="1" customHeight="1" x14ac:dyDescent="0.25">
      <c r="AC2142" s="160" t="e">
        <f>#REF!</f>
        <v>#REF!</v>
      </c>
      <c r="AD2142" s="161" t="e">
        <f t="shared" si="63"/>
        <v>#DIV/0!</v>
      </c>
      <c r="AE2142" s="162" t="e">
        <f t="shared" si="64"/>
        <v>#DIV/0!</v>
      </c>
      <c r="AF2142" s="161" t="e">
        <f>ECB_reconst!#REF!*(AE2142-ECB_reconst!#REF!)</f>
        <v>#REF!</v>
      </c>
      <c r="AG2142" s="162" t="e">
        <f t="shared" si="65"/>
        <v>#REF!</v>
      </c>
    </row>
    <row r="2143" spans="29:33" ht="18.95" hidden="1" customHeight="1" x14ac:dyDescent="0.25">
      <c r="AC2143" s="160" t="e">
        <f>#REF!</f>
        <v>#REF!</v>
      </c>
      <c r="AD2143" s="161" t="e">
        <f t="shared" si="63"/>
        <v>#DIV/0!</v>
      </c>
      <c r="AE2143" s="162" t="e">
        <f t="shared" si="64"/>
        <v>#DIV/0!</v>
      </c>
      <c r="AF2143" s="161" t="e">
        <f>ECB_reconst!#REF!*(AE2143-ECB_reconst!#REF!)</f>
        <v>#REF!</v>
      </c>
      <c r="AG2143" s="162" t="e">
        <f t="shared" si="65"/>
        <v>#REF!</v>
      </c>
    </row>
    <row r="2144" spans="29:33" ht="18.95" hidden="1" customHeight="1" x14ac:dyDescent="0.25">
      <c r="AC2144" s="160" t="e">
        <f>#REF!</f>
        <v>#REF!</v>
      </c>
      <c r="AD2144" s="161" t="e">
        <f t="shared" si="63"/>
        <v>#DIV/0!</v>
      </c>
      <c r="AE2144" s="162" t="e">
        <f t="shared" si="64"/>
        <v>#DIV/0!</v>
      </c>
      <c r="AF2144" s="161" t="e">
        <f>ECB_reconst!#REF!*(AE2144-ECB_reconst!#REF!)</f>
        <v>#REF!</v>
      </c>
      <c r="AG2144" s="162" t="e">
        <f t="shared" si="65"/>
        <v>#REF!</v>
      </c>
    </row>
    <row r="2145" spans="29:33" ht="18.95" hidden="1" customHeight="1" x14ac:dyDescent="0.25">
      <c r="AC2145" s="160" t="e">
        <f>#REF!</f>
        <v>#REF!</v>
      </c>
      <c r="AD2145" s="161" t="e">
        <f t="shared" si="63"/>
        <v>#DIV/0!</v>
      </c>
      <c r="AE2145" s="162" t="e">
        <f t="shared" si="64"/>
        <v>#DIV/0!</v>
      </c>
      <c r="AF2145" s="161" t="e">
        <f>ECB_reconst!#REF!*(AE2145-ECB_reconst!#REF!)</f>
        <v>#REF!</v>
      </c>
      <c r="AG2145" s="162" t="e">
        <f t="shared" si="65"/>
        <v>#REF!</v>
      </c>
    </row>
    <row r="2146" spans="29:33" ht="18.95" hidden="1" customHeight="1" x14ac:dyDescent="0.25">
      <c r="AC2146" s="160" t="e">
        <f>#REF!</f>
        <v>#REF!</v>
      </c>
      <c r="AD2146" s="161" t="e">
        <f t="shared" si="63"/>
        <v>#DIV/0!</v>
      </c>
      <c r="AE2146" s="162" t="e">
        <f t="shared" si="64"/>
        <v>#DIV/0!</v>
      </c>
      <c r="AF2146" s="161" t="e">
        <f>ECB_reconst!#REF!*(AE2146-ECB_reconst!#REF!)</f>
        <v>#REF!</v>
      </c>
      <c r="AG2146" s="162" t="e">
        <f t="shared" si="65"/>
        <v>#REF!</v>
      </c>
    </row>
    <row r="2147" spans="29:33" ht="18.95" hidden="1" customHeight="1" x14ac:dyDescent="0.25">
      <c r="AC2147" s="160" t="e">
        <f>#REF!</f>
        <v>#REF!</v>
      </c>
      <c r="AD2147" s="161" t="e">
        <f t="shared" si="63"/>
        <v>#DIV/0!</v>
      </c>
      <c r="AE2147" s="162" t="e">
        <f t="shared" si="64"/>
        <v>#DIV/0!</v>
      </c>
      <c r="AF2147" s="161" t="e">
        <f>ECB_reconst!#REF!*(AE2147-ECB_reconst!#REF!)</f>
        <v>#REF!</v>
      </c>
      <c r="AG2147" s="162" t="e">
        <f t="shared" si="65"/>
        <v>#REF!</v>
      </c>
    </row>
    <row r="2148" spans="29:33" ht="18.95" hidden="1" customHeight="1" x14ac:dyDescent="0.25">
      <c r="AC2148" s="160" t="e">
        <f>#REF!</f>
        <v>#REF!</v>
      </c>
      <c r="AD2148" s="161" t="e">
        <f t="shared" si="63"/>
        <v>#DIV/0!</v>
      </c>
      <c r="AE2148" s="162" t="e">
        <f t="shared" si="64"/>
        <v>#DIV/0!</v>
      </c>
      <c r="AF2148" s="161" t="e">
        <f>ECB_reconst!#REF!*(AE2148-ECB_reconst!#REF!)</f>
        <v>#REF!</v>
      </c>
      <c r="AG2148" s="162" t="e">
        <f t="shared" si="65"/>
        <v>#REF!</v>
      </c>
    </row>
    <row r="2149" spans="29:33" ht="18.95" hidden="1" customHeight="1" x14ac:dyDescent="0.25">
      <c r="AC2149" s="160" t="e">
        <f>#REF!</f>
        <v>#REF!</v>
      </c>
      <c r="AD2149" s="161" t="e">
        <f t="shared" si="63"/>
        <v>#DIV/0!</v>
      </c>
      <c r="AE2149" s="162" t="e">
        <f t="shared" si="64"/>
        <v>#DIV/0!</v>
      </c>
      <c r="AF2149" s="161" t="e">
        <f>ECB_reconst!#REF!*(AE2149-ECB_reconst!#REF!)</f>
        <v>#REF!</v>
      </c>
      <c r="AG2149" s="162" t="e">
        <f t="shared" si="65"/>
        <v>#REF!</v>
      </c>
    </row>
    <row r="2150" spans="29:33" ht="18.95" hidden="1" customHeight="1" x14ac:dyDescent="0.25">
      <c r="AC2150" s="160" t="e">
        <f>#REF!</f>
        <v>#REF!</v>
      </c>
      <c r="AD2150" s="161" t="e">
        <f t="shared" si="63"/>
        <v>#DIV/0!</v>
      </c>
      <c r="AE2150" s="162" t="e">
        <f t="shared" si="64"/>
        <v>#DIV/0!</v>
      </c>
      <c r="AF2150" s="161" t="e">
        <f>ECB_reconst!#REF!*(AE2150-ECB_reconst!#REF!)</f>
        <v>#REF!</v>
      </c>
      <c r="AG2150" s="162" t="e">
        <f t="shared" si="65"/>
        <v>#REF!</v>
      </c>
    </row>
    <row r="2151" spans="29:33" ht="18.95" hidden="1" customHeight="1" x14ac:dyDescent="0.25">
      <c r="AC2151" s="160" t="e">
        <f>#REF!</f>
        <v>#REF!</v>
      </c>
      <c r="AD2151" s="161" t="e">
        <f t="shared" si="63"/>
        <v>#DIV/0!</v>
      </c>
      <c r="AE2151" s="162" t="e">
        <f t="shared" si="64"/>
        <v>#DIV/0!</v>
      </c>
      <c r="AF2151" s="161" t="e">
        <f>ECB_reconst!#REF!*(AE2151-ECB_reconst!#REF!)</f>
        <v>#REF!</v>
      </c>
      <c r="AG2151" s="162" t="e">
        <f t="shared" si="65"/>
        <v>#REF!</v>
      </c>
    </row>
    <row r="2152" spans="29:33" ht="18.95" hidden="1" customHeight="1" x14ac:dyDescent="0.25">
      <c r="AC2152" s="160" t="e">
        <f>#REF!</f>
        <v>#REF!</v>
      </c>
      <c r="AD2152" s="161" t="e">
        <f t="shared" si="63"/>
        <v>#DIV/0!</v>
      </c>
      <c r="AE2152" s="162" t="e">
        <f t="shared" si="64"/>
        <v>#DIV/0!</v>
      </c>
      <c r="AF2152" s="161" t="e">
        <f>ECB_reconst!#REF!*(AE2152-ECB_reconst!#REF!)</f>
        <v>#REF!</v>
      </c>
      <c r="AG2152" s="162" t="e">
        <f t="shared" si="65"/>
        <v>#REF!</v>
      </c>
    </row>
    <row r="2153" spans="29:33" ht="18.95" hidden="1" customHeight="1" x14ac:dyDescent="0.25">
      <c r="AC2153" s="160" t="e">
        <f>#REF!</f>
        <v>#REF!</v>
      </c>
      <c r="AD2153" s="161" t="e">
        <f t="shared" si="63"/>
        <v>#DIV/0!</v>
      </c>
      <c r="AE2153" s="162" t="e">
        <f t="shared" si="64"/>
        <v>#DIV/0!</v>
      </c>
      <c r="AF2153" s="161" t="e">
        <f>ECB_reconst!#REF!*(AE2153-ECB_reconst!#REF!)</f>
        <v>#REF!</v>
      </c>
      <c r="AG2153" s="162" t="e">
        <f t="shared" si="65"/>
        <v>#REF!</v>
      </c>
    </row>
    <row r="2154" spans="29:33" ht="18.95" hidden="1" customHeight="1" x14ac:dyDescent="0.25">
      <c r="AC2154" s="160" t="e">
        <f>#REF!</f>
        <v>#REF!</v>
      </c>
      <c r="AD2154" s="161" t="e">
        <f t="shared" si="63"/>
        <v>#DIV/0!</v>
      </c>
      <c r="AE2154" s="162" t="e">
        <f t="shared" si="64"/>
        <v>#DIV/0!</v>
      </c>
      <c r="AF2154" s="161" t="e">
        <f>ECB_reconst!#REF!*(AE2154-ECB_reconst!#REF!)</f>
        <v>#REF!</v>
      </c>
      <c r="AG2154" s="162" t="e">
        <f t="shared" si="65"/>
        <v>#REF!</v>
      </c>
    </row>
    <row r="2155" spans="29:33" ht="18.95" hidden="1" customHeight="1" x14ac:dyDescent="0.25">
      <c r="AC2155" s="160" t="e">
        <f>#REF!</f>
        <v>#REF!</v>
      </c>
      <c r="AD2155" s="161" t="e">
        <f t="shared" si="63"/>
        <v>#DIV/0!</v>
      </c>
      <c r="AE2155" s="162" t="e">
        <f t="shared" si="64"/>
        <v>#DIV/0!</v>
      </c>
      <c r="AF2155" s="161" t="e">
        <f>ECB_reconst!#REF!*(AE2155-ECB_reconst!#REF!)</f>
        <v>#REF!</v>
      </c>
      <c r="AG2155" s="162" t="e">
        <f t="shared" si="65"/>
        <v>#REF!</v>
      </c>
    </row>
    <row r="2156" spans="29:33" ht="18.95" hidden="1" customHeight="1" x14ac:dyDescent="0.25">
      <c r="AC2156" s="160" t="e">
        <f>#REF!</f>
        <v>#REF!</v>
      </c>
      <c r="AD2156" s="161" t="e">
        <f t="shared" si="63"/>
        <v>#DIV/0!</v>
      </c>
      <c r="AE2156" s="162" t="e">
        <f t="shared" si="64"/>
        <v>#DIV/0!</v>
      </c>
      <c r="AF2156" s="161" t="e">
        <f>ECB_reconst!#REF!*(AE2156-ECB_reconst!#REF!)</f>
        <v>#REF!</v>
      </c>
      <c r="AG2156" s="162" t="e">
        <f t="shared" si="65"/>
        <v>#REF!</v>
      </c>
    </row>
    <row r="2157" spans="29:33" ht="18.95" hidden="1" customHeight="1" x14ac:dyDescent="0.25">
      <c r="AC2157" s="160" t="e">
        <f>#REF!</f>
        <v>#REF!</v>
      </c>
      <c r="AD2157" s="161" t="e">
        <f t="shared" si="63"/>
        <v>#DIV/0!</v>
      </c>
      <c r="AE2157" s="162" t="e">
        <f t="shared" si="64"/>
        <v>#DIV/0!</v>
      </c>
      <c r="AF2157" s="161" t="e">
        <f>ECB_reconst!#REF!*(AE2157-ECB_reconst!#REF!)</f>
        <v>#REF!</v>
      </c>
      <c r="AG2157" s="162" t="e">
        <f t="shared" si="65"/>
        <v>#REF!</v>
      </c>
    </row>
    <row r="2158" spans="29:33" ht="18.95" hidden="1" customHeight="1" x14ac:dyDescent="0.25">
      <c r="AC2158" s="160" t="e">
        <f>#REF!</f>
        <v>#REF!</v>
      </c>
      <c r="AD2158" s="161" t="e">
        <f t="shared" si="63"/>
        <v>#DIV/0!</v>
      </c>
      <c r="AE2158" s="162" t="e">
        <f t="shared" si="64"/>
        <v>#DIV/0!</v>
      </c>
      <c r="AF2158" s="161" t="e">
        <f>ECB_reconst!#REF!*(AE2158-ECB_reconst!#REF!)</f>
        <v>#REF!</v>
      </c>
      <c r="AG2158" s="162" t="e">
        <f t="shared" si="65"/>
        <v>#REF!</v>
      </c>
    </row>
    <row r="2159" spans="29:33" ht="18.95" hidden="1" customHeight="1" x14ac:dyDescent="0.25">
      <c r="AC2159" s="160" t="e">
        <f>#REF!</f>
        <v>#REF!</v>
      </c>
      <c r="AD2159" s="161" t="e">
        <f t="shared" si="63"/>
        <v>#DIV/0!</v>
      </c>
      <c r="AE2159" s="162" t="e">
        <f t="shared" si="64"/>
        <v>#DIV/0!</v>
      </c>
      <c r="AF2159" s="161" t="e">
        <f>ECB_reconst!#REF!*(AE2159-ECB_reconst!#REF!)</f>
        <v>#REF!</v>
      </c>
      <c r="AG2159" s="162" t="e">
        <f t="shared" si="65"/>
        <v>#REF!</v>
      </c>
    </row>
    <row r="2160" spans="29:33" ht="18.95" hidden="1" customHeight="1" x14ac:dyDescent="0.25">
      <c r="AC2160" s="160" t="e">
        <f>#REF!</f>
        <v>#REF!</v>
      </c>
      <c r="AD2160" s="161" t="e">
        <f t="shared" si="63"/>
        <v>#DIV/0!</v>
      </c>
      <c r="AE2160" s="162" t="e">
        <f t="shared" si="64"/>
        <v>#DIV/0!</v>
      </c>
      <c r="AF2160" s="161" t="e">
        <f>ECB_reconst!#REF!*(AE2160-ECB_reconst!#REF!)</f>
        <v>#REF!</v>
      </c>
      <c r="AG2160" s="162" t="e">
        <f t="shared" si="65"/>
        <v>#REF!</v>
      </c>
    </row>
    <row r="2161" spans="29:33" ht="18.95" hidden="1" customHeight="1" x14ac:dyDescent="0.25">
      <c r="AC2161" s="160" t="e">
        <f>#REF!</f>
        <v>#REF!</v>
      </c>
      <c r="AD2161" s="161" t="e">
        <f t="shared" si="63"/>
        <v>#DIV/0!</v>
      </c>
      <c r="AE2161" s="162" t="e">
        <f t="shared" si="64"/>
        <v>#DIV/0!</v>
      </c>
      <c r="AF2161" s="161" t="e">
        <f>ECB_reconst!#REF!*(AE2161-ECB_reconst!#REF!)</f>
        <v>#REF!</v>
      </c>
      <c r="AG2161" s="162" t="e">
        <f t="shared" si="65"/>
        <v>#REF!</v>
      </c>
    </row>
    <row r="2162" spans="29:33" ht="18.95" hidden="1" customHeight="1" x14ac:dyDescent="0.25">
      <c r="AC2162" s="160" t="e">
        <f>#REF!</f>
        <v>#REF!</v>
      </c>
      <c r="AD2162" s="161" t="e">
        <f t="shared" si="63"/>
        <v>#DIV/0!</v>
      </c>
      <c r="AE2162" s="162" t="e">
        <f t="shared" si="64"/>
        <v>#DIV/0!</v>
      </c>
      <c r="AF2162" s="161" t="e">
        <f>ECB_reconst!#REF!*(AE2162-ECB_reconst!#REF!)</f>
        <v>#REF!</v>
      </c>
      <c r="AG2162" s="162" t="e">
        <f t="shared" si="65"/>
        <v>#REF!</v>
      </c>
    </row>
    <row r="2163" spans="29:33" ht="18.95" hidden="1" customHeight="1" x14ac:dyDescent="0.25">
      <c r="AC2163" s="160" t="e">
        <f>#REF!</f>
        <v>#REF!</v>
      </c>
      <c r="AD2163" s="161" t="e">
        <f t="shared" si="63"/>
        <v>#DIV/0!</v>
      </c>
      <c r="AE2163" s="162" t="e">
        <f t="shared" si="64"/>
        <v>#DIV/0!</v>
      </c>
      <c r="AF2163" s="161" t="e">
        <f>ECB_reconst!#REF!*(AE2163-ECB_reconst!#REF!)</f>
        <v>#REF!</v>
      </c>
      <c r="AG2163" s="162" t="e">
        <f t="shared" si="65"/>
        <v>#REF!</v>
      </c>
    </row>
    <row r="2164" spans="29:33" ht="18.95" hidden="1" customHeight="1" x14ac:dyDescent="0.25">
      <c r="AC2164" s="160" t="e">
        <f>#REF!</f>
        <v>#REF!</v>
      </c>
      <c r="AD2164" s="161" t="e">
        <f t="shared" si="63"/>
        <v>#DIV/0!</v>
      </c>
      <c r="AE2164" s="162" t="e">
        <f t="shared" si="64"/>
        <v>#DIV/0!</v>
      </c>
      <c r="AF2164" s="161" t="e">
        <f>ECB_reconst!#REF!*(AE2164-ECB_reconst!#REF!)</f>
        <v>#REF!</v>
      </c>
      <c r="AG2164" s="162" t="e">
        <f t="shared" si="65"/>
        <v>#REF!</v>
      </c>
    </row>
    <row r="2165" spans="29:33" ht="18.95" hidden="1" customHeight="1" x14ac:dyDescent="0.25">
      <c r="AC2165" s="160" t="e">
        <f>#REF!</f>
        <v>#REF!</v>
      </c>
      <c r="AD2165" s="161" t="e">
        <f t="shared" si="63"/>
        <v>#DIV/0!</v>
      </c>
      <c r="AE2165" s="162" t="e">
        <f t="shared" si="64"/>
        <v>#DIV/0!</v>
      </c>
      <c r="AF2165" s="161" t="e">
        <f>ECB_reconst!#REF!*(AE2165-ECB_reconst!#REF!)</f>
        <v>#REF!</v>
      </c>
      <c r="AG2165" s="162" t="e">
        <f t="shared" si="65"/>
        <v>#REF!</v>
      </c>
    </row>
    <row r="2166" spans="29:33" ht="18.95" hidden="1" customHeight="1" x14ac:dyDescent="0.25">
      <c r="AC2166" s="160" t="e">
        <f>#REF!</f>
        <v>#REF!</v>
      </c>
      <c r="AD2166" s="161" t="e">
        <f t="shared" si="63"/>
        <v>#DIV/0!</v>
      </c>
      <c r="AE2166" s="162" t="e">
        <f t="shared" si="64"/>
        <v>#DIV/0!</v>
      </c>
      <c r="AF2166" s="161" t="e">
        <f>ECB_reconst!#REF!*(AE2166-ECB_reconst!#REF!)</f>
        <v>#REF!</v>
      </c>
      <c r="AG2166" s="162" t="e">
        <f t="shared" si="65"/>
        <v>#REF!</v>
      </c>
    </row>
    <row r="2167" spans="29:33" ht="18.95" hidden="1" customHeight="1" x14ac:dyDescent="0.25">
      <c r="AC2167" s="160" t="e">
        <f>#REF!</f>
        <v>#REF!</v>
      </c>
      <c r="AD2167" s="161" t="e">
        <f t="shared" si="63"/>
        <v>#DIV/0!</v>
      </c>
      <c r="AE2167" s="162" t="e">
        <f t="shared" si="64"/>
        <v>#DIV/0!</v>
      </c>
      <c r="AF2167" s="161" t="e">
        <f>ECB_reconst!#REF!*(AE2167-ECB_reconst!#REF!)</f>
        <v>#REF!</v>
      </c>
      <c r="AG2167" s="162" t="e">
        <f t="shared" si="65"/>
        <v>#REF!</v>
      </c>
    </row>
    <row r="2168" spans="29:33" ht="18.95" hidden="1" customHeight="1" x14ac:dyDescent="0.25">
      <c r="AC2168" s="160" t="e">
        <f>#REF!</f>
        <v>#REF!</v>
      </c>
      <c r="AD2168" s="161" t="e">
        <f t="shared" si="63"/>
        <v>#DIV/0!</v>
      </c>
      <c r="AE2168" s="162" t="e">
        <f t="shared" si="64"/>
        <v>#DIV/0!</v>
      </c>
      <c r="AF2168" s="161" t="e">
        <f>ECB_reconst!#REF!*(AE2168-ECB_reconst!#REF!)</f>
        <v>#REF!</v>
      </c>
      <c r="AG2168" s="162" t="e">
        <f t="shared" si="65"/>
        <v>#REF!</v>
      </c>
    </row>
    <row r="2169" spans="29:33" ht="18.95" hidden="1" customHeight="1" x14ac:dyDescent="0.25">
      <c r="AC2169" s="160" t="e">
        <f>#REF!</f>
        <v>#REF!</v>
      </c>
      <c r="AD2169" s="161" t="e">
        <f t="shared" si="63"/>
        <v>#DIV/0!</v>
      </c>
      <c r="AE2169" s="162" t="e">
        <f t="shared" si="64"/>
        <v>#DIV/0!</v>
      </c>
      <c r="AF2169" s="161" t="e">
        <f>ECB_reconst!#REF!*(AE2169-ECB_reconst!#REF!)</f>
        <v>#REF!</v>
      </c>
      <c r="AG2169" s="162" t="e">
        <f t="shared" si="65"/>
        <v>#REF!</v>
      </c>
    </row>
    <row r="2170" spans="29:33" ht="18.95" hidden="1" customHeight="1" x14ac:dyDescent="0.25">
      <c r="AC2170" s="160" t="e">
        <f>#REF!</f>
        <v>#REF!</v>
      </c>
      <c r="AD2170" s="161" t="e">
        <f t="shared" si="63"/>
        <v>#DIV/0!</v>
      </c>
      <c r="AE2170" s="162" t="e">
        <f t="shared" si="64"/>
        <v>#DIV/0!</v>
      </c>
      <c r="AF2170" s="161" t="e">
        <f>ECB_reconst!#REF!*(AE2170-ECB_reconst!#REF!)</f>
        <v>#REF!</v>
      </c>
      <c r="AG2170" s="162" t="e">
        <f t="shared" si="65"/>
        <v>#REF!</v>
      </c>
    </row>
    <row r="2171" spans="29:33" ht="18.95" hidden="1" customHeight="1" x14ac:dyDescent="0.25">
      <c r="AC2171" s="160" t="e">
        <f>#REF!</f>
        <v>#REF!</v>
      </c>
      <c r="AD2171" s="161" t="e">
        <f t="shared" si="63"/>
        <v>#DIV/0!</v>
      </c>
      <c r="AE2171" s="162" t="e">
        <f t="shared" si="64"/>
        <v>#DIV/0!</v>
      </c>
      <c r="AF2171" s="161" t="e">
        <f>ECB_reconst!#REF!*(AE2171-ECB_reconst!#REF!)</f>
        <v>#REF!</v>
      </c>
      <c r="AG2171" s="162" t="e">
        <f t="shared" si="65"/>
        <v>#REF!</v>
      </c>
    </row>
    <row r="2172" spans="29:33" ht="18.95" hidden="1" customHeight="1" x14ac:dyDescent="0.25">
      <c r="AC2172" s="160" t="e">
        <f>#REF!</f>
        <v>#REF!</v>
      </c>
      <c r="AD2172" s="161" t="e">
        <f t="shared" si="63"/>
        <v>#DIV/0!</v>
      </c>
      <c r="AE2172" s="162" t="e">
        <f t="shared" si="64"/>
        <v>#DIV/0!</v>
      </c>
      <c r="AF2172" s="161" t="e">
        <f>ECB_reconst!#REF!*(AE2172-ECB_reconst!#REF!)</f>
        <v>#REF!</v>
      </c>
      <c r="AG2172" s="162" t="e">
        <f t="shared" si="65"/>
        <v>#REF!</v>
      </c>
    </row>
    <row r="2173" spans="29:33" ht="18.95" hidden="1" customHeight="1" x14ac:dyDescent="0.25">
      <c r="AC2173" s="160" t="e">
        <f>#REF!</f>
        <v>#REF!</v>
      </c>
      <c r="AD2173" s="161" t="e">
        <f t="shared" si="63"/>
        <v>#DIV/0!</v>
      </c>
      <c r="AE2173" s="162" t="e">
        <f t="shared" si="64"/>
        <v>#DIV/0!</v>
      </c>
      <c r="AF2173" s="161" t="e">
        <f>ECB_reconst!#REF!*(AE2173-ECB_reconst!#REF!)</f>
        <v>#REF!</v>
      </c>
      <c r="AG2173" s="162" t="e">
        <f t="shared" si="65"/>
        <v>#REF!</v>
      </c>
    </row>
    <row r="2174" spans="29:33" ht="18.95" hidden="1" customHeight="1" x14ac:dyDescent="0.25">
      <c r="AC2174" s="160" t="e">
        <f>#REF!</f>
        <v>#REF!</v>
      </c>
      <c r="AD2174" s="161" t="e">
        <f t="shared" si="63"/>
        <v>#DIV/0!</v>
      </c>
      <c r="AE2174" s="162" t="e">
        <f t="shared" si="64"/>
        <v>#DIV/0!</v>
      </c>
      <c r="AF2174" s="161" t="e">
        <f>ECB_reconst!#REF!*(AE2174-ECB_reconst!#REF!)</f>
        <v>#REF!</v>
      </c>
      <c r="AG2174" s="162" t="e">
        <f t="shared" si="65"/>
        <v>#REF!</v>
      </c>
    </row>
    <row r="2175" spans="29:33" ht="18.95" hidden="1" customHeight="1" x14ac:dyDescent="0.25">
      <c r="AC2175" s="160" t="e">
        <f>#REF!</f>
        <v>#REF!</v>
      </c>
      <c r="AD2175" s="161" t="e">
        <f t="shared" si="63"/>
        <v>#DIV/0!</v>
      </c>
      <c r="AE2175" s="162" t="e">
        <f t="shared" si="64"/>
        <v>#DIV/0!</v>
      </c>
      <c r="AF2175" s="161" t="e">
        <f>ECB_reconst!#REF!*(AE2175-ECB_reconst!#REF!)</f>
        <v>#REF!</v>
      </c>
      <c r="AG2175" s="162" t="e">
        <f t="shared" si="65"/>
        <v>#REF!</v>
      </c>
    </row>
    <row r="2176" spans="29:33" ht="18.95" hidden="1" customHeight="1" x14ac:dyDescent="0.25">
      <c r="AC2176" s="160" t="e">
        <f>#REF!</f>
        <v>#REF!</v>
      </c>
      <c r="AD2176" s="161" t="e">
        <f t="shared" si="63"/>
        <v>#DIV/0!</v>
      </c>
      <c r="AE2176" s="162" t="e">
        <f t="shared" si="64"/>
        <v>#DIV/0!</v>
      </c>
      <c r="AF2176" s="161" t="e">
        <f>ECB_reconst!#REF!*(AE2176-ECB_reconst!#REF!)</f>
        <v>#REF!</v>
      </c>
      <c r="AG2176" s="162" t="e">
        <f t="shared" si="65"/>
        <v>#REF!</v>
      </c>
    </row>
    <row r="2177" spans="29:33" ht="18.95" hidden="1" customHeight="1" x14ac:dyDescent="0.25">
      <c r="AC2177" s="160" t="e">
        <f>#REF!</f>
        <v>#REF!</v>
      </c>
      <c r="AD2177" s="161" t="e">
        <f t="shared" si="63"/>
        <v>#DIV/0!</v>
      </c>
      <c r="AE2177" s="162" t="e">
        <f t="shared" si="64"/>
        <v>#DIV/0!</v>
      </c>
      <c r="AF2177" s="161" t="e">
        <f>ECB_reconst!#REF!*(AE2177-ECB_reconst!#REF!)</f>
        <v>#REF!</v>
      </c>
      <c r="AG2177" s="162" t="e">
        <f t="shared" si="65"/>
        <v>#REF!</v>
      </c>
    </row>
    <row r="2178" spans="29:33" ht="18.95" hidden="1" customHeight="1" x14ac:dyDescent="0.25">
      <c r="AC2178" s="160" t="e">
        <f>#REF!</f>
        <v>#REF!</v>
      </c>
      <c r="AD2178" s="161" t="e">
        <f t="shared" si="63"/>
        <v>#DIV/0!</v>
      </c>
      <c r="AE2178" s="162" t="e">
        <f t="shared" si="64"/>
        <v>#DIV/0!</v>
      </c>
      <c r="AF2178" s="161" t="e">
        <f>ECB_reconst!#REF!*(AE2178-ECB_reconst!#REF!)</f>
        <v>#REF!</v>
      </c>
      <c r="AG2178" s="162" t="e">
        <f t="shared" si="65"/>
        <v>#REF!</v>
      </c>
    </row>
    <row r="2179" spans="29:33" ht="18.95" hidden="1" customHeight="1" x14ac:dyDescent="0.25">
      <c r="AC2179" s="160" t="e">
        <f>#REF!</f>
        <v>#REF!</v>
      </c>
      <c r="AD2179" s="161" t="e">
        <f t="shared" si="63"/>
        <v>#DIV/0!</v>
      </c>
      <c r="AE2179" s="162" t="e">
        <f t="shared" si="64"/>
        <v>#DIV/0!</v>
      </c>
      <c r="AF2179" s="161" t="e">
        <f>ECB_reconst!#REF!*(AE2179-ECB_reconst!#REF!)</f>
        <v>#REF!</v>
      </c>
      <c r="AG2179" s="162" t="e">
        <f t="shared" si="65"/>
        <v>#REF!</v>
      </c>
    </row>
    <row r="2180" spans="29:33" ht="18.95" hidden="1" customHeight="1" x14ac:dyDescent="0.25">
      <c r="AC2180" s="160" t="e">
        <f>#REF!</f>
        <v>#REF!</v>
      </c>
      <c r="AD2180" s="161" t="e">
        <f t="shared" si="63"/>
        <v>#DIV/0!</v>
      </c>
      <c r="AE2180" s="162" t="e">
        <f t="shared" si="64"/>
        <v>#DIV/0!</v>
      </c>
      <c r="AF2180" s="161" t="e">
        <f>ECB_reconst!#REF!*(AE2180-ECB_reconst!#REF!)</f>
        <v>#REF!</v>
      </c>
      <c r="AG2180" s="162" t="e">
        <f t="shared" si="65"/>
        <v>#REF!</v>
      </c>
    </row>
    <row r="2181" spans="29:33" ht="18.95" hidden="1" customHeight="1" x14ac:dyDescent="0.25">
      <c r="AC2181" s="160" t="e">
        <f>#REF!</f>
        <v>#REF!</v>
      </c>
      <c r="AD2181" s="161" t="e">
        <f t="shared" si="63"/>
        <v>#DIV/0!</v>
      </c>
      <c r="AE2181" s="162" t="e">
        <f t="shared" si="64"/>
        <v>#DIV/0!</v>
      </c>
      <c r="AF2181" s="161" t="e">
        <f>ECB_reconst!#REF!*(AE2181-ECB_reconst!#REF!)</f>
        <v>#REF!</v>
      </c>
      <c r="AG2181" s="162" t="e">
        <f t="shared" si="65"/>
        <v>#REF!</v>
      </c>
    </row>
    <row r="2182" spans="29:33" ht="18.95" hidden="1" customHeight="1" x14ac:dyDescent="0.25">
      <c r="AC2182" s="160" t="e">
        <f>#REF!</f>
        <v>#REF!</v>
      </c>
      <c r="AD2182" s="161" t="e">
        <f t="shared" si="63"/>
        <v>#DIV/0!</v>
      </c>
      <c r="AE2182" s="162" t="e">
        <f t="shared" si="64"/>
        <v>#DIV/0!</v>
      </c>
      <c r="AF2182" s="161" t="e">
        <f>ECB_reconst!#REF!*(AE2182-ECB_reconst!#REF!)</f>
        <v>#REF!</v>
      </c>
      <c r="AG2182" s="162" t="e">
        <f t="shared" si="65"/>
        <v>#REF!</v>
      </c>
    </row>
    <row r="2183" spans="29:33" ht="18.95" hidden="1" customHeight="1" x14ac:dyDescent="0.25">
      <c r="AC2183" s="160" t="e">
        <f>#REF!</f>
        <v>#REF!</v>
      </c>
      <c r="AD2183" s="161" t="e">
        <f t="shared" si="63"/>
        <v>#DIV/0!</v>
      </c>
      <c r="AE2183" s="162" t="e">
        <f t="shared" si="64"/>
        <v>#DIV/0!</v>
      </c>
      <c r="AF2183" s="161" t="e">
        <f>ECB_reconst!#REF!*(AE2183-ECB_reconst!#REF!)</f>
        <v>#REF!</v>
      </c>
      <c r="AG2183" s="162" t="e">
        <f t="shared" si="65"/>
        <v>#REF!</v>
      </c>
    </row>
    <row r="2184" spans="29:33" ht="18.95" hidden="1" customHeight="1" x14ac:dyDescent="0.25">
      <c r="AC2184" s="160" t="e">
        <f>#REF!</f>
        <v>#REF!</v>
      </c>
      <c r="AD2184" s="161" t="e">
        <f t="shared" si="63"/>
        <v>#DIV/0!</v>
      </c>
      <c r="AE2184" s="162" t="e">
        <f t="shared" si="64"/>
        <v>#DIV/0!</v>
      </c>
      <c r="AF2184" s="161" t="e">
        <f>ECB_reconst!#REF!*(AE2184-ECB_reconst!#REF!)</f>
        <v>#REF!</v>
      </c>
      <c r="AG2184" s="162" t="e">
        <f t="shared" si="65"/>
        <v>#REF!</v>
      </c>
    </row>
    <row r="2185" spans="29:33" ht="18.95" hidden="1" customHeight="1" x14ac:dyDescent="0.25">
      <c r="AC2185" s="160" t="e">
        <f>#REF!</f>
        <v>#REF!</v>
      </c>
      <c r="AD2185" s="161" t="e">
        <f t="shared" si="63"/>
        <v>#DIV/0!</v>
      </c>
      <c r="AE2185" s="162" t="e">
        <f t="shared" si="64"/>
        <v>#DIV/0!</v>
      </c>
      <c r="AF2185" s="161" t="e">
        <f>ECB_reconst!#REF!*(AE2185-ECB_reconst!#REF!)</f>
        <v>#REF!</v>
      </c>
      <c r="AG2185" s="162" t="e">
        <f t="shared" si="65"/>
        <v>#REF!</v>
      </c>
    </row>
    <row r="2186" spans="29:33" ht="18.95" hidden="1" customHeight="1" x14ac:dyDescent="0.25">
      <c r="AC2186" s="160" t="e">
        <f>#REF!</f>
        <v>#REF!</v>
      </c>
      <c r="AD2186" s="161" t="e">
        <f t="shared" si="63"/>
        <v>#DIV/0!</v>
      </c>
      <c r="AE2186" s="162" t="e">
        <f t="shared" si="64"/>
        <v>#DIV/0!</v>
      </c>
      <c r="AF2186" s="161" t="e">
        <f>ECB_reconst!#REF!*(AE2186-ECB_reconst!#REF!)</f>
        <v>#REF!</v>
      </c>
      <c r="AG2186" s="162" t="e">
        <f t="shared" si="65"/>
        <v>#REF!</v>
      </c>
    </row>
    <row r="2187" spans="29:33" ht="18.95" hidden="1" customHeight="1" x14ac:dyDescent="0.25">
      <c r="AC2187" s="160" t="e">
        <f>#REF!</f>
        <v>#REF!</v>
      </c>
      <c r="AD2187" s="161" t="e">
        <f t="shared" si="63"/>
        <v>#DIV/0!</v>
      </c>
      <c r="AE2187" s="162" t="e">
        <f t="shared" si="64"/>
        <v>#DIV/0!</v>
      </c>
      <c r="AF2187" s="161" t="e">
        <f>ECB_reconst!#REF!*(AE2187-ECB_reconst!#REF!)</f>
        <v>#REF!</v>
      </c>
      <c r="AG2187" s="162" t="e">
        <f t="shared" si="65"/>
        <v>#REF!</v>
      </c>
    </row>
    <row r="2188" spans="29:33" ht="18.95" hidden="1" customHeight="1" x14ac:dyDescent="0.25">
      <c r="AC2188" s="160" t="e">
        <f>#REF!</f>
        <v>#REF!</v>
      </c>
      <c r="AD2188" s="161" t="e">
        <f t="shared" si="63"/>
        <v>#DIV/0!</v>
      </c>
      <c r="AE2188" s="162" t="e">
        <f t="shared" si="64"/>
        <v>#DIV/0!</v>
      </c>
      <c r="AF2188" s="161" t="e">
        <f>ECB_reconst!#REF!*(AE2188-ECB_reconst!#REF!)</f>
        <v>#REF!</v>
      </c>
      <c r="AG2188" s="162" t="e">
        <f t="shared" si="65"/>
        <v>#REF!</v>
      </c>
    </row>
    <row r="2189" spans="29:33" ht="18.95" hidden="1" customHeight="1" x14ac:dyDescent="0.25">
      <c r="AC2189" s="160" t="e">
        <f>#REF!</f>
        <v>#REF!</v>
      </c>
      <c r="AD2189" s="161" t="e">
        <f t="shared" si="63"/>
        <v>#DIV/0!</v>
      </c>
      <c r="AE2189" s="162" t="e">
        <f t="shared" si="64"/>
        <v>#DIV/0!</v>
      </c>
      <c r="AF2189" s="161" t="e">
        <f>ECB_reconst!#REF!*(AE2189-ECB_reconst!#REF!)</f>
        <v>#REF!</v>
      </c>
      <c r="AG2189" s="162" t="e">
        <f t="shared" si="65"/>
        <v>#REF!</v>
      </c>
    </row>
    <row r="2190" spans="29:33" ht="18.95" hidden="1" customHeight="1" x14ac:dyDescent="0.25">
      <c r="AC2190" s="160" t="e">
        <f>#REF!</f>
        <v>#REF!</v>
      </c>
      <c r="AD2190" s="161" t="e">
        <f t="shared" si="63"/>
        <v>#DIV/0!</v>
      </c>
      <c r="AE2190" s="162" t="e">
        <f t="shared" si="64"/>
        <v>#DIV/0!</v>
      </c>
      <c r="AF2190" s="161" t="e">
        <f>ECB_reconst!#REF!*(AE2190-ECB_reconst!#REF!)</f>
        <v>#REF!</v>
      </c>
      <c r="AG2190" s="162" t="e">
        <f t="shared" si="65"/>
        <v>#REF!</v>
      </c>
    </row>
    <row r="2191" spans="29:33" ht="18.95" hidden="1" customHeight="1" x14ac:dyDescent="0.25">
      <c r="AC2191" s="160" t="e">
        <f>#REF!</f>
        <v>#REF!</v>
      </c>
      <c r="AD2191" s="161" t="e">
        <f t="shared" si="63"/>
        <v>#DIV/0!</v>
      </c>
      <c r="AE2191" s="162" t="e">
        <f t="shared" si="64"/>
        <v>#DIV/0!</v>
      </c>
      <c r="AF2191" s="161" t="e">
        <f>ECB_reconst!#REF!*(AE2191-ECB_reconst!#REF!)</f>
        <v>#REF!</v>
      </c>
      <c r="AG2191" s="162" t="e">
        <f t="shared" si="65"/>
        <v>#REF!</v>
      </c>
    </row>
    <row r="2192" spans="29:33" ht="18.95" hidden="1" customHeight="1" x14ac:dyDescent="0.25">
      <c r="AC2192" s="160" t="e">
        <f>#REF!</f>
        <v>#REF!</v>
      </c>
      <c r="AD2192" s="161" t="e">
        <f t="shared" si="63"/>
        <v>#DIV/0!</v>
      </c>
      <c r="AE2192" s="162" t="e">
        <f t="shared" si="64"/>
        <v>#DIV/0!</v>
      </c>
      <c r="AF2192" s="161" t="e">
        <f>ECB_reconst!#REF!*(AE2192-ECB_reconst!#REF!)</f>
        <v>#REF!</v>
      </c>
      <c r="AG2192" s="162" t="e">
        <f t="shared" si="65"/>
        <v>#REF!</v>
      </c>
    </row>
    <row r="2193" spans="29:33" ht="18.95" hidden="1" customHeight="1" x14ac:dyDescent="0.25">
      <c r="AC2193" s="160" t="e">
        <f>#REF!</f>
        <v>#REF!</v>
      </c>
      <c r="AD2193" s="161" t="e">
        <f t="shared" si="63"/>
        <v>#DIV/0!</v>
      </c>
      <c r="AE2193" s="162" t="e">
        <f t="shared" si="64"/>
        <v>#DIV/0!</v>
      </c>
      <c r="AF2193" s="161" t="e">
        <f>ECB_reconst!#REF!*(AE2193-ECB_reconst!#REF!)</f>
        <v>#REF!</v>
      </c>
      <c r="AG2193" s="162" t="e">
        <f t="shared" si="65"/>
        <v>#REF!</v>
      </c>
    </row>
    <row r="2194" spans="29:33" ht="18.95" hidden="1" customHeight="1" x14ac:dyDescent="0.25">
      <c r="AC2194" s="160" t="e">
        <f>#REF!</f>
        <v>#REF!</v>
      </c>
      <c r="AD2194" s="161" t="e">
        <f t="shared" si="63"/>
        <v>#DIV/0!</v>
      </c>
      <c r="AE2194" s="162" t="e">
        <f t="shared" si="64"/>
        <v>#DIV/0!</v>
      </c>
      <c r="AF2194" s="161" t="e">
        <f>ECB_reconst!#REF!*(AE2194-ECB_reconst!#REF!)</f>
        <v>#REF!</v>
      </c>
      <c r="AG2194" s="162" t="e">
        <f t="shared" si="65"/>
        <v>#REF!</v>
      </c>
    </row>
    <row r="2195" spans="29:33" ht="18.95" hidden="1" customHeight="1" x14ac:dyDescent="0.25">
      <c r="AC2195" s="160" t="e">
        <f>#REF!</f>
        <v>#REF!</v>
      </c>
      <c r="AD2195" s="161" t="e">
        <f t="shared" si="63"/>
        <v>#DIV/0!</v>
      </c>
      <c r="AE2195" s="162" t="e">
        <f t="shared" si="64"/>
        <v>#DIV/0!</v>
      </c>
      <c r="AF2195" s="161" t="e">
        <f>ECB_reconst!#REF!*(AE2195-ECB_reconst!#REF!)</f>
        <v>#REF!</v>
      </c>
      <c r="AG2195" s="162" t="e">
        <f t="shared" si="65"/>
        <v>#REF!</v>
      </c>
    </row>
    <row r="2196" spans="29:33" ht="18.95" hidden="1" customHeight="1" x14ac:dyDescent="0.25">
      <c r="AC2196" s="160" t="e">
        <f>#REF!</f>
        <v>#REF!</v>
      </c>
      <c r="AD2196" s="161" t="e">
        <f t="shared" si="63"/>
        <v>#DIV/0!</v>
      </c>
      <c r="AE2196" s="162" t="e">
        <f t="shared" si="64"/>
        <v>#DIV/0!</v>
      </c>
      <c r="AF2196" s="161" t="e">
        <f>ECB_reconst!#REF!*(AE2196-ECB_reconst!#REF!)</f>
        <v>#REF!</v>
      </c>
      <c r="AG2196" s="162" t="e">
        <f t="shared" si="65"/>
        <v>#REF!</v>
      </c>
    </row>
    <row r="2197" spans="29:33" ht="18.95" hidden="1" customHeight="1" x14ac:dyDescent="0.25">
      <c r="AC2197" s="160" t="e">
        <f>#REF!</f>
        <v>#REF!</v>
      </c>
      <c r="AD2197" s="161" t="e">
        <f t="shared" si="63"/>
        <v>#DIV/0!</v>
      </c>
      <c r="AE2197" s="162" t="e">
        <f t="shared" si="64"/>
        <v>#DIV/0!</v>
      </c>
      <c r="AF2197" s="161" t="e">
        <f>ECB_reconst!#REF!*(AE2197-ECB_reconst!#REF!)</f>
        <v>#REF!</v>
      </c>
      <c r="AG2197" s="162" t="e">
        <f t="shared" si="65"/>
        <v>#REF!</v>
      </c>
    </row>
    <row r="2198" spans="29:33" ht="18.95" hidden="1" customHeight="1" x14ac:dyDescent="0.25">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95" hidden="1" customHeight="1" x14ac:dyDescent="0.25">
      <c r="AC2199" s="160" t="e">
        <f>#REF!</f>
        <v>#REF!</v>
      </c>
      <c r="AD2199" s="161" t="e">
        <f t="shared" si="66"/>
        <v>#DIV/0!</v>
      </c>
      <c r="AE2199" s="162" t="e">
        <f t="shared" si="67"/>
        <v>#DIV/0!</v>
      </c>
      <c r="AF2199" s="161" t="e">
        <f>ECB_reconst!#REF!*(AE2199-ECB_reconst!#REF!)</f>
        <v>#REF!</v>
      </c>
      <c r="AG2199" s="162" t="e">
        <f t="shared" si="68"/>
        <v>#REF!</v>
      </c>
    </row>
    <row r="2200" spans="29:33" ht="18.95" hidden="1" customHeight="1" x14ac:dyDescent="0.25">
      <c r="AC2200" s="160" t="e">
        <f>#REF!</f>
        <v>#REF!</v>
      </c>
      <c r="AD2200" s="161" t="e">
        <f t="shared" si="66"/>
        <v>#DIV/0!</v>
      </c>
      <c r="AE2200" s="162" t="e">
        <f t="shared" si="67"/>
        <v>#DIV/0!</v>
      </c>
      <c r="AF2200" s="161" t="e">
        <f>ECB_reconst!#REF!*(AE2200-ECB_reconst!#REF!)</f>
        <v>#REF!</v>
      </c>
      <c r="AG2200" s="162" t="e">
        <f t="shared" si="68"/>
        <v>#REF!</v>
      </c>
    </row>
    <row r="2201" spans="29:33" ht="18.95" hidden="1" customHeight="1" x14ac:dyDescent="0.25">
      <c r="AC2201" s="160" t="e">
        <f>#REF!</f>
        <v>#REF!</v>
      </c>
      <c r="AD2201" s="161" t="e">
        <f t="shared" si="66"/>
        <v>#DIV/0!</v>
      </c>
      <c r="AE2201" s="162" t="e">
        <f t="shared" si="67"/>
        <v>#DIV/0!</v>
      </c>
      <c r="AF2201" s="161" t="e">
        <f>ECB_reconst!#REF!*(AE2201-ECB_reconst!#REF!)</f>
        <v>#REF!</v>
      </c>
      <c r="AG2201" s="162" t="e">
        <f t="shared" si="68"/>
        <v>#REF!</v>
      </c>
    </row>
    <row r="2202" spans="29:33" ht="18.95" hidden="1" customHeight="1" x14ac:dyDescent="0.25">
      <c r="AC2202" s="160" t="e">
        <f>#REF!</f>
        <v>#REF!</v>
      </c>
      <c r="AD2202" s="161" t="e">
        <f t="shared" si="66"/>
        <v>#DIV/0!</v>
      </c>
      <c r="AE2202" s="162" t="e">
        <f t="shared" si="67"/>
        <v>#DIV/0!</v>
      </c>
      <c r="AF2202" s="161" t="e">
        <f>ECB_reconst!#REF!*(AE2202-ECB_reconst!#REF!)</f>
        <v>#REF!</v>
      </c>
      <c r="AG2202" s="162" t="e">
        <f t="shared" si="68"/>
        <v>#REF!</v>
      </c>
    </row>
    <row r="2203" spans="29:33" ht="18.95" hidden="1" customHeight="1" x14ac:dyDescent="0.25">
      <c r="AC2203" s="160" t="e">
        <f>#REF!</f>
        <v>#REF!</v>
      </c>
      <c r="AD2203" s="161" t="e">
        <f t="shared" si="66"/>
        <v>#DIV/0!</v>
      </c>
      <c r="AE2203" s="162" t="e">
        <f t="shared" si="67"/>
        <v>#DIV/0!</v>
      </c>
      <c r="AF2203" s="161" t="e">
        <f>ECB_reconst!#REF!*(AE2203-ECB_reconst!#REF!)</f>
        <v>#REF!</v>
      </c>
      <c r="AG2203" s="162" t="e">
        <f t="shared" si="68"/>
        <v>#REF!</v>
      </c>
    </row>
    <row r="2204" spans="29:33" ht="18.95" hidden="1" customHeight="1" x14ac:dyDescent="0.25">
      <c r="AC2204" s="160" t="e">
        <f>#REF!</f>
        <v>#REF!</v>
      </c>
      <c r="AD2204" s="161" t="e">
        <f t="shared" si="66"/>
        <v>#DIV/0!</v>
      </c>
      <c r="AE2204" s="162" t="e">
        <f t="shared" si="67"/>
        <v>#DIV/0!</v>
      </c>
      <c r="AF2204" s="161" t="e">
        <f>ECB_reconst!#REF!*(AE2204-ECB_reconst!#REF!)</f>
        <v>#REF!</v>
      </c>
      <c r="AG2204" s="162" t="e">
        <f t="shared" si="68"/>
        <v>#REF!</v>
      </c>
    </row>
    <row r="2205" spans="29:33" ht="18.95" hidden="1" customHeight="1" x14ac:dyDescent="0.25">
      <c r="AC2205" s="160" t="e">
        <f>#REF!</f>
        <v>#REF!</v>
      </c>
      <c r="AD2205" s="161" t="e">
        <f t="shared" si="66"/>
        <v>#DIV/0!</v>
      </c>
      <c r="AE2205" s="162" t="e">
        <f t="shared" si="67"/>
        <v>#DIV/0!</v>
      </c>
      <c r="AF2205" s="161" t="e">
        <f>ECB_reconst!#REF!*(AE2205-ECB_reconst!#REF!)</f>
        <v>#REF!</v>
      </c>
      <c r="AG2205" s="162" t="e">
        <f t="shared" si="68"/>
        <v>#REF!</v>
      </c>
    </row>
    <row r="2206" spans="29:33" ht="18.95" hidden="1" customHeight="1" x14ac:dyDescent="0.25">
      <c r="AC2206" s="160" t="e">
        <f>#REF!</f>
        <v>#REF!</v>
      </c>
      <c r="AD2206" s="161" t="e">
        <f t="shared" si="66"/>
        <v>#DIV/0!</v>
      </c>
      <c r="AE2206" s="162" t="e">
        <f t="shared" si="67"/>
        <v>#DIV/0!</v>
      </c>
      <c r="AF2206" s="161" t="e">
        <f>ECB_reconst!#REF!*(AE2206-ECB_reconst!#REF!)</f>
        <v>#REF!</v>
      </c>
      <c r="AG2206" s="162" t="e">
        <f t="shared" si="68"/>
        <v>#REF!</v>
      </c>
    </row>
    <row r="2207" spans="29:33" ht="18.95" hidden="1" customHeight="1" x14ac:dyDescent="0.25">
      <c r="AC2207" s="160" t="e">
        <f>#REF!</f>
        <v>#REF!</v>
      </c>
      <c r="AD2207" s="161" t="e">
        <f t="shared" si="66"/>
        <v>#DIV/0!</v>
      </c>
      <c r="AE2207" s="162" t="e">
        <f t="shared" si="67"/>
        <v>#DIV/0!</v>
      </c>
      <c r="AF2207" s="161" t="e">
        <f>ECB_reconst!#REF!*(AE2207-ECB_reconst!#REF!)</f>
        <v>#REF!</v>
      </c>
      <c r="AG2207" s="162" t="e">
        <f t="shared" si="68"/>
        <v>#REF!</v>
      </c>
    </row>
    <row r="2208" spans="29:33" ht="18.95" hidden="1" customHeight="1" x14ac:dyDescent="0.25">
      <c r="AC2208" s="160" t="e">
        <f>#REF!</f>
        <v>#REF!</v>
      </c>
      <c r="AD2208" s="161" t="e">
        <f t="shared" si="66"/>
        <v>#DIV/0!</v>
      </c>
      <c r="AE2208" s="162" t="e">
        <f t="shared" si="67"/>
        <v>#DIV/0!</v>
      </c>
      <c r="AF2208" s="161" t="e">
        <f>ECB_reconst!#REF!*(AE2208-ECB_reconst!#REF!)</f>
        <v>#REF!</v>
      </c>
      <c r="AG2208" s="162" t="e">
        <f t="shared" si="68"/>
        <v>#REF!</v>
      </c>
    </row>
    <row r="2209" spans="29:33" ht="18.95" hidden="1" customHeight="1" x14ac:dyDescent="0.25">
      <c r="AC2209" s="160" t="e">
        <f>#REF!</f>
        <v>#REF!</v>
      </c>
      <c r="AD2209" s="161" t="e">
        <f t="shared" si="66"/>
        <v>#DIV/0!</v>
      </c>
      <c r="AE2209" s="162" t="e">
        <f t="shared" si="67"/>
        <v>#DIV/0!</v>
      </c>
      <c r="AF2209" s="161" t="e">
        <f>ECB_reconst!#REF!*(AE2209-ECB_reconst!#REF!)</f>
        <v>#REF!</v>
      </c>
      <c r="AG2209" s="162" t="e">
        <f t="shared" si="68"/>
        <v>#REF!</v>
      </c>
    </row>
    <row r="2210" spans="29:33" ht="18.95" hidden="1" customHeight="1" x14ac:dyDescent="0.25">
      <c r="AC2210" s="160" t="e">
        <f>#REF!</f>
        <v>#REF!</v>
      </c>
      <c r="AD2210" s="161" t="e">
        <f t="shared" si="66"/>
        <v>#DIV/0!</v>
      </c>
      <c r="AE2210" s="162" t="e">
        <f t="shared" si="67"/>
        <v>#DIV/0!</v>
      </c>
      <c r="AF2210" s="161" t="e">
        <f>ECB_reconst!#REF!*(AE2210-ECB_reconst!#REF!)</f>
        <v>#REF!</v>
      </c>
      <c r="AG2210" s="162" t="e">
        <f t="shared" si="68"/>
        <v>#REF!</v>
      </c>
    </row>
    <row r="2211" spans="29:33" ht="18.95" hidden="1" customHeight="1" x14ac:dyDescent="0.25">
      <c r="AC2211" s="160" t="e">
        <f>#REF!</f>
        <v>#REF!</v>
      </c>
      <c r="AD2211" s="161" t="e">
        <f t="shared" si="66"/>
        <v>#DIV/0!</v>
      </c>
      <c r="AE2211" s="162" t="e">
        <f t="shared" si="67"/>
        <v>#DIV/0!</v>
      </c>
      <c r="AF2211" s="161" t="e">
        <f>ECB_reconst!#REF!*(AE2211-ECB_reconst!#REF!)</f>
        <v>#REF!</v>
      </c>
      <c r="AG2211" s="162" t="e">
        <f t="shared" si="68"/>
        <v>#REF!</v>
      </c>
    </row>
    <row r="2212" spans="29:33" ht="18.95" hidden="1" customHeight="1" x14ac:dyDescent="0.25">
      <c r="AC2212" s="160" t="e">
        <f>#REF!</f>
        <v>#REF!</v>
      </c>
      <c r="AD2212" s="161" t="e">
        <f t="shared" si="66"/>
        <v>#DIV/0!</v>
      </c>
      <c r="AE2212" s="162" t="e">
        <f t="shared" si="67"/>
        <v>#DIV/0!</v>
      </c>
      <c r="AF2212" s="161" t="e">
        <f>ECB_reconst!#REF!*(AE2212-ECB_reconst!#REF!)</f>
        <v>#REF!</v>
      </c>
      <c r="AG2212" s="162" t="e">
        <f t="shared" si="68"/>
        <v>#REF!</v>
      </c>
    </row>
    <row r="2213" spans="29:33" ht="18.95" hidden="1" customHeight="1" x14ac:dyDescent="0.25">
      <c r="AC2213" s="160" t="e">
        <f>#REF!</f>
        <v>#REF!</v>
      </c>
      <c r="AD2213" s="161" t="e">
        <f t="shared" si="66"/>
        <v>#DIV/0!</v>
      </c>
      <c r="AE2213" s="162" t="e">
        <f t="shared" si="67"/>
        <v>#DIV/0!</v>
      </c>
      <c r="AF2213" s="161" t="e">
        <f>ECB_reconst!#REF!*(AE2213-ECB_reconst!#REF!)</f>
        <v>#REF!</v>
      </c>
      <c r="AG2213" s="162" t="e">
        <f t="shared" si="68"/>
        <v>#REF!</v>
      </c>
    </row>
    <row r="2214" spans="29:33" ht="18.95" hidden="1" customHeight="1" x14ac:dyDescent="0.25">
      <c r="AC2214" s="160" t="e">
        <f>#REF!</f>
        <v>#REF!</v>
      </c>
      <c r="AD2214" s="161" t="e">
        <f t="shared" si="66"/>
        <v>#DIV/0!</v>
      </c>
      <c r="AE2214" s="162" t="e">
        <f t="shared" si="67"/>
        <v>#DIV/0!</v>
      </c>
      <c r="AF2214" s="161" t="e">
        <f>ECB_reconst!#REF!*(AE2214-ECB_reconst!#REF!)</f>
        <v>#REF!</v>
      </c>
      <c r="AG2214" s="162" t="e">
        <f t="shared" si="68"/>
        <v>#REF!</v>
      </c>
    </row>
    <row r="2215" spans="29:33" ht="18.95" hidden="1" customHeight="1" x14ac:dyDescent="0.25">
      <c r="AC2215" s="160" t="e">
        <f>#REF!</f>
        <v>#REF!</v>
      </c>
      <c r="AD2215" s="161" t="e">
        <f t="shared" si="66"/>
        <v>#DIV/0!</v>
      </c>
      <c r="AE2215" s="162" t="e">
        <f t="shared" si="67"/>
        <v>#DIV/0!</v>
      </c>
      <c r="AF2215" s="161" t="e">
        <f>ECB_reconst!#REF!*(AE2215-ECB_reconst!#REF!)</f>
        <v>#REF!</v>
      </c>
      <c r="AG2215" s="162" t="e">
        <f t="shared" si="68"/>
        <v>#REF!</v>
      </c>
    </row>
    <row r="2216" spans="29:33" ht="18.95" hidden="1" customHeight="1" x14ac:dyDescent="0.25">
      <c r="AC2216" s="160" t="e">
        <f>#REF!</f>
        <v>#REF!</v>
      </c>
      <c r="AD2216" s="161" t="e">
        <f t="shared" si="66"/>
        <v>#DIV/0!</v>
      </c>
      <c r="AE2216" s="162" t="e">
        <f t="shared" si="67"/>
        <v>#DIV/0!</v>
      </c>
      <c r="AF2216" s="161" t="e">
        <f>ECB_reconst!#REF!*(AE2216-ECB_reconst!#REF!)</f>
        <v>#REF!</v>
      </c>
      <c r="AG2216" s="162" t="e">
        <f t="shared" si="68"/>
        <v>#REF!</v>
      </c>
    </row>
    <row r="2217" spans="29:33" ht="18.95" hidden="1" customHeight="1" x14ac:dyDescent="0.25">
      <c r="AC2217" s="160" t="e">
        <f>#REF!</f>
        <v>#REF!</v>
      </c>
      <c r="AD2217" s="161" t="e">
        <f t="shared" si="66"/>
        <v>#DIV/0!</v>
      </c>
      <c r="AE2217" s="162" t="e">
        <f t="shared" si="67"/>
        <v>#DIV/0!</v>
      </c>
      <c r="AF2217" s="161" t="e">
        <f>ECB_reconst!#REF!*(AE2217-ECB_reconst!#REF!)</f>
        <v>#REF!</v>
      </c>
      <c r="AG2217" s="162" t="e">
        <f t="shared" si="68"/>
        <v>#REF!</v>
      </c>
    </row>
    <row r="2218" spans="29:33" ht="18.95" hidden="1" customHeight="1" x14ac:dyDescent="0.25">
      <c r="AC2218" s="160" t="e">
        <f>#REF!</f>
        <v>#REF!</v>
      </c>
      <c r="AD2218" s="161" t="e">
        <f t="shared" si="66"/>
        <v>#DIV/0!</v>
      </c>
      <c r="AE2218" s="162" t="e">
        <f t="shared" si="67"/>
        <v>#DIV/0!</v>
      </c>
      <c r="AF2218" s="161" t="e">
        <f>ECB_reconst!#REF!*(AE2218-ECB_reconst!#REF!)</f>
        <v>#REF!</v>
      </c>
      <c r="AG2218" s="162" t="e">
        <f t="shared" si="68"/>
        <v>#REF!</v>
      </c>
    </row>
    <row r="2219" spans="29:33" ht="18.95" hidden="1" customHeight="1" x14ac:dyDescent="0.25">
      <c r="AC2219" s="160" t="e">
        <f>#REF!</f>
        <v>#REF!</v>
      </c>
      <c r="AD2219" s="161" t="e">
        <f t="shared" si="66"/>
        <v>#DIV/0!</v>
      </c>
      <c r="AE2219" s="162" t="e">
        <f t="shared" si="67"/>
        <v>#DIV/0!</v>
      </c>
      <c r="AF2219" s="161" t="e">
        <f>ECB_reconst!#REF!*(AE2219-ECB_reconst!#REF!)</f>
        <v>#REF!</v>
      </c>
      <c r="AG2219" s="162" t="e">
        <f t="shared" si="68"/>
        <v>#REF!</v>
      </c>
    </row>
    <row r="2220" spans="29:33" ht="18.95" hidden="1" customHeight="1" x14ac:dyDescent="0.25">
      <c r="AC2220" s="160" t="e">
        <f>#REF!</f>
        <v>#REF!</v>
      </c>
      <c r="AD2220" s="161" t="e">
        <f t="shared" si="66"/>
        <v>#DIV/0!</v>
      </c>
      <c r="AE2220" s="162" t="e">
        <f t="shared" si="67"/>
        <v>#DIV/0!</v>
      </c>
      <c r="AF2220" s="161" t="e">
        <f>ECB_reconst!#REF!*(AE2220-ECB_reconst!#REF!)</f>
        <v>#REF!</v>
      </c>
      <c r="AG2220" s="162" t="e">
        <f t="shared" si="68"/>
        <v>#REF!</v>
      </c>
    </row>
    <row r="2221" spans="29:33" ht="18.95" hidden="1" customHeight="1" x14ac:dyDescent="0.25">
      <c r="AC2221" s="160" t="e">
        <f>#REF!</f>
        <v>#REF!</v>
      </c>
      <c r="AD2221" s="161" t="e">
        <f t="shared" si="66"/>
        <v>#DIV/0!</v>
      </c>
      <c r="AE2221" s="162" t="e">
        <f t="shared" si="67"/>
        <v>#DIV/0!</v>
      </c>
      <c r="AF2221" s="161" t="e">
        <f>ECB_reconst!#REF!*(AE2221-ECB_reconst!#REF!)</f>
        <v>#REF!</v>
      </c>
      <c r="AG2221" s="162" t="e">
        <f t="shared" si="68"/>
        <v>#REF!</v>
      </c>
    </row>
    <row r="2222" spans="29:33" ht="18.95" hidden="1" customHeight="1" x14ac:dyDescent="0.25">
      <c r="AC2222" s="160" t="e">
        <f>#REF!</f>
        <v>#REF!</v>
      </c>
      <c r="AD2222" s="161" t="e">
        <f t="shared" si="66"/>
        <v>#DIV/0!</v>
      </c>
      <c r="AE2222" s="162" t="e">
        <f t="shared" si="67"/>
        <v>#DIV/0!</v>
      </c>
      <c r="AF2222" s="161" t="e">
        <f>ECB_reconst!#REF!*(AE2222-ECB_reconst!#REF!)</f>
        <v>#REF!</v>
      </c>
      <c r="AG2222" s="162" t="e">
        <f t="shared" si="68"/>
        <v>#REF!</v>
      </c>
    </row>
    <row r="2223" spans="29:33" ht="18.95" hidden="1" customHeight="1" x14ac:dyDescent="0.25">
      <c r="AC2223" s="160" t="e">
        <f>#REF!</f>
        <v>#REF!</v>
      </c>
      <c r="AD2223" s="161" t="e">
        <f t="shared" si="66"/>
        <v>#DIV/0!</v>
      </c>
      <c r="AE2223" s="162" t="e">
        <f t="shared" si="67"/>
        <v>#DIV/0!</v>
      </c>
      <c r="AF2223" s="161" t="e">
        <f>ECB_reconst!#REF!*(AE2223-ECB_reconst!#REF!)</f>
        <v>#REF!</v>
      </c>
      <c r="AG2223" s="162" t="e">
        <f t="shared" si="68"/>
        <v>#REF!</v>
      </c>
    </row>
    <row r="2224" spans="29:33" ht="18.95" hidden="1" customHeight="1" x14ac:dyDescent="0.25">
      <c r="AC2224" s="160" t="e">
        <f>#REF!</f>
        <v>#REF!</v>
      </c>
      <c r="AD2224" s="161" t="e">
        <f t="shared" si="66"/>
        <v>#DIV/0!</v>
      </c>
      <c r="AE2224" s="162" t="e">
        <f t="shared" si="67"/>
        <v>#DIV/0!</v>
      </c>
      <c r="AF2224" s="161" t="e">
        <f>ECB_reconst!#REF!*(AE2224-ECB_reconst!#REF!)</f>
        <v>#REF!</v>
      </c>
      <c r="AG2224" s="162" t="e">
        <f t="shared" si="68"/>
        <v>#REF!</v>
      </c>
    </row>
    <row r="2225" spans="29:33" ht="18.95" hidden="1" customHeight="1" x14ac:dyDescent="0.25">
      <c r="AC2225" s="160" t="e">
        <f>#REF!</f>
        <v>#REF!</v>
      </c>
      <c r="AD2225" s="161" t="e">
        <f t="shared" si="66"/>
        <v>#DIV/0!</v>
      </c>
      <c r="AE2225" s="162" t="e">
        <f t="shared" si="67"/>
        <v>#DIV/0!</v>
      </c>
      <c r="AF2225" s="161" t="e">
        <f>ECB_reconst!#REF!*(AE2225-ECB_reconst!#REF!)</f>
        <v>#REF!</v>
      </c>
      <c r="AG2225" s="162" t="e">
        <f t="shared" si="68"/>
        <v>#REF!</v>
      </c>
    </row>
    <row r="2226" spans="29:33" ht="18.95" hidden="1" customHeight="1" x14ac:dyDescent="0.25">
      <c r="AC2226" s="160" t="e">
        <f>#REF!</f>
        <v>#REF!</v>
      </c>
      <c r="AD2226" s="161" t="e">
        <f t="shared" si="66"/>
        <v>#DIV/0!</v>
      </c>
      <c r="AE2226" s="162" t="e">
        <f t="shared" si="67"/>
        <v>#DIV/0!</v>
      </c>
      <c r="AF2226" s="161" t="e">
        <f>ECB_reconst!#REF!*(AE2226-ECB_reconst!#REF!)</f>
        <v>#REF!</v>
      </c>
      <c r="AG2226" s="162" t="e">
        <f t="shared" si="68"/>
        <v>#REF!</v>
      </c>
    </row>
    <row r="2227" spans="29:33" ht="18.95" hidden="1" customHeight="1" x14ac:dyDescent="0.25">
      <c r="AC2227" s="160" t="e">
        <f>#REF!</f>
        <v>#REF!</v>
      </c>
      <c r="AD2227" s="161" t="e">
        <f t="shared" si="66"/>
        <v>#DIV/0!</v>
      </c>
      <c r="AE2227" s="162" t="e">
        <f t="shared" si="67"/>
        <v>#DIV/0!</v>
      </c>
      <c r="AF2227" s="161" t="e">
        <f>ECB_reconst!#REF!*(AE2227-ECB_reconst!#REF!)</f>
        <v>#REF!</v>
      </c>
      <c r="AG2227" s="162" t="e">
        <f t="shared" si="68"/>
        <v>#REF!</v>
      </c>
    </row>
    <row r="2228" spans="29:33" ht="18.95" hidden="1" customHeight="1" x14ac:dyDescent="0.25">
      <c r="AC2228" s="160" t="e">
        <f>#REF!</f>
        <v>#REF!</v>
      </c>
      <c r="AD2228" s="161" t="e">
        <f t="shared" si="66"/>
        <v>#DIV/0!</v>
      </c>
      <c r="AE2228" s="162" t="e">
        <f t="shared" si="67"/>
        <v>#DIV/0!</v>
      </c>
      <c r="AF2228" s="161" t="e">
        <f>ECB_reconst!#REF!*(AE2228-ECB_reconst!#REF!)</f>
        <v>#REF!</v>
      </c>
      <c r="AG2228" s="162" t="e">
        <f t="shared" si="68"/>
        <v>#REF!</v>
      </c>
    </row>
    <row r="2229" spans="29:33" ht="18.95" hidden="1" customHeight="1" x14ac:dyDescent="0.25">
      <c r="AC2229" s="160" t="e">
        <f>#REF!</f>
        <v>#REF!</v>
      </c>
      <c r="AD2229" s="161" t="e">
        <f t="shared" si="66"/>
        <v>#DIV/0!</v>
      </c>
      <c r="AE2229" s="162" t="e">
        <f t="shared" si="67"/>
        <v>#DIV/0!</v>
      </c>
      <c r="AF2229" s="161" t="e">
        <f>ECB_reconst!#REF!*(AE2229-ECB_reconst!#REF!)</f>
        <v>#REF!</v>
      </c>
      <c r="AG2229" s="162" t="e">
        <f t="shared" si="68"/>
        <v>#REF!</v>
      </c>
    </row>
    <row r="2230" spans="29:33" ht="18.95" hidden="1" customHeight="1" x14ac:dyDescent="0.25">
      <c r="AC2230" s="160" t="e">
        <f>#REF!</f>
        <v>#REF!</v>
      </c>
      <c r="AD2230" s="161" t="e">
        <f t="shared" si="66"/>
        <v>#DIV/0!</v>
      </c>
      <c r="AE2230" s="162" t="e">
        <f t="shared" si="67"/>
        <v>#DIV/0!</v>
      </c>
      <c r="AF2230" s="161" t="e">
        <f>ECB_reconst!#REF!*(AE2230-ECB_reconst!#REF!)</f>
        <v>#REF!</v>
      </c>
      <c r="AG2230" s="162" t="e">
        <f t="shared" si="68"/>
        <v>#REF!</v>
      </c>
    </row>
    <row r="2231" spans="29:33" ht="18.95" hidden="1" customHeight="1" x14ac:dyDescent="0.25">
      <c r="AC2231" s="160" t="e">
        <f>#REF!</f>
        <v>#REF!</v>
      </c>
      <c r="AD2231" s="161" t="e">
        <f t="shared" si="66"/>
        <v>#DIV/0!</v>
      </c>
      <c r="AE2231" s="162" t="e">
        <f t="shared" si="67"/>
        <v>#DIV/0!</v>
      </c>
      <c r="AF2231" s="161" t="e">
        <f>ECB_reconst!#REF!*(AE2231-ECB_reconst!#REF!)</f>
        <v>#REF!</v>
      </c>
      <c r="AG2231" s="162" t="e">
        <f t="shared" si="68"/>
        <v>#REF!</v>
      </c>
    </row>
    <row r="2232" spans="29:33" ht="18.95" hidden="1" customHeight="1" x14ac:dyDescent="0.25">
      <c r="AC2232" s="160" t="e">
        <f>#REF!</f>
        <v>#REF!</v>
      </c>
      <c r="AD2232" s="161" t="e">
        <f t="shared" si="66"/>
        <v>#DIV/0!</v>
      </c>
      <c r="AE2232" s="162" t="e">
        <f t="shared" si="67"/>
        <v>#DIV/0!</v>
      </c>
      <c r="AF2232" s="161" t="e">
        <f>ECB_reconst!#REF!*(AE2232-ECB_reconst!#REF!)</f>
        <v>#REF!</v>
      </c>
      <c r="AG2232" s="162" t="e">
        <f t="shared" si="68"/>
        <v>#REF!</v>
      </c>
    </row>
    <row r="2233" spans="29:33" ht="18.95" hidden="1" customHeight="1" x14ac:dyDescent="0.25">
      <c r="AC2233" s="160" t="e">
        <f>#REF!</f>
        <v>#REF!</v>
      </c>
      <c r="AD2233" s="161" t="e">
        <f t="shared" si="66"/>
        <v>#DIV/0!</v>
      </c>
      <c r="AE2233" s="162" t="e">
        <f t="shared" si="67"/>
        <v>#DIV/0!</v>
      </c>
      <c r="AF2233" s="161" t="e">
        <f>ECB_reconst!#REF!*(AE2233-ECB_reconst!#REF!)</f>
        <v>#REF!</v>
      </c>
      <c r="AG2233" s="162" t="e">
        <f t="shared" si="68"/>
        <v>#REF!</v>
      </c>
    </row>
    <row r="2234" spans="29:33" ht="18.95" hidden="1" customHeight="1" x14ac:dyDescent="0.25">
      <c r="AC2234" s="160" t="e">
        <f>#REF!</f>
        <v>#REF!</v>
      </c>
      <c r="AD2234" s="161" t="e">
        <f t="shared" si="66"/>
        <v>#DIV/0!</v>
      </c>
      <c r="AE2234" s="162" t="e">
        <f t="shared" si="67"/>
        <v>#DIV/0!</v>
      </c>
      <c r="AF2234" s="161" t="e">
        <f>ECB_reconst!#REF!*(AE2234-ECB_reconst!#REF!)</f>
        <v>#REF!</v>
      </c>
      <c r="AG2234" s="162" t="e">
        <f t="shared" si="68"/>
        <v>#REF!</v>
      </c>
    </row>
    <row r="2235" spans="29:33" ht="18.95" hidden="1" customHeight="1" x14ac:dyDescent="0.25">
      <c r="AC2235" s="160" t="e">
        <f>#REF!</f>
        <v>#REF!</v>
      </c>
      <c r="AD2235" s="161" t="e">
        <f t="shared" si="66"/>
        <v>#DIV/0!</v>
      </c>
      <c r="AE2235" s="162" t="e">
        <f t="shared" si="67"/>
        <v>#DIV/0!</v>
      </c>
      <c r="AF2235" s="161" t="e">
        <f>ECB_reconst!#REF!*(AE2235-ECB_reconst!#REF!)</f>
        <v>#REF!</v>
      </c>
      <c r="AG2235" s="162" t="e">
        <f t="shared" si="68"/>
        <v>#REF!</v>
      </c>
    </row>
    <row r="2236" spans="29:33" ht="18.95" hidden="1" customHeight="1" x14ac:dyDescent="0.25">
      <c r="AC2236" s="160" t="e">
        <f>#REF!</f>
        <v>#REF!</v>
      </c>
      <c r="AD2236" s="161" t="e">
        <f t="shared" si="66"/>
        <v>#DIV/0!</v>
      </c>
      <c r="AE2236" s="162" t="e">
        <f t="shared" si="67"/>
        <v>#DIV/0!</v>
      </c>
      <c r="AF2236" s="161" t="e">
        <f>ECB_reconst!#REF!*(AE2236-ECB_reconst!#REF!)</f>
        <v>#REF!</v>
      </c>
      <c r="AG2236" s="162" t="e">
        <f t="shared" si="68"/>
        <v>#REF!</v>
      </c>
    </row>
    <row r="2237" spans="29:33" ht="18.95" hidden="1" customHeight="1" x14ac:dyDescent="0.25">
      <c r="AC2237" s="160" t="e">
        <f>#REF!</f>
        <v>#REF!</v>
      </c>
      <c r="AD2237" s="161" t="e">
        <f t="shared" si="66"/>
        <v>#DIV/0!</v>
      </c>
      <c r="AE2237" s="162" t="e">
        <f t="shared" si="67"/>
        <v>#DIV/0!</v>
      </c>
      <c r="AF2237" s="161" t="e">
        <f>ECB_reconst!#REF!*(AE2237-ECB_reconst!#REF!)</f>
        <v>#REF!</v>
      </c>
      <c r="AG2237" s="162" t="e">
        <f t="shared" si="68"/>
        <v>#REF!</v>
      </c>
    </row>
    <row r="2238" spans="29:33" ht="18.95" hidden="1" customHeight="1" x14ac:dyDescent="0.25">
      <c r="AC2238" s="160" t="e">
        <f>#REF!</f>
        <v>#REF!</v>
      </c>
      <c r="AD2238" s="161" t="e">
        <f t="shared" si="66"/>
        <v>#DIV/0!</v>
      </c>
      <c r="AE2238" s="162" t="e">
        <f t="shared" si="67"/>
        <v>#DIV/0!</v>
      </c>
      <c r="AF2238" s="161" t="e">
        <f>ECB_reconst!#REF!*(AE2238-ECB_reconst!#REF!)</f>
        <v>#REF!</v>
      </c>
      <c r="AG2238" s="162" t="e">
        <f t="shared" si="68"/>
        <v>#REF!</v>
      </c>
    </row>
    <row r="2239" spans="29:33" ht="18.95" hidden="1" customHeight="1" x14ac:dyDescent="0.25">
      <c r="AC2239" s="160" t="e">
        <f>#REF!</f>
        <v>#REF!</v>
      </c>
      <c r="AD2239" s="161" t="e">
        <f t="shared" si="66"/>
        <v>#DIV/0!</v>
      </c>
      <c r="AE2239" s="162" t="e">
        <f t="shared" si="67"/>
        <v>#DIV/0!</v>
      </c>
      <c r="AF2239" s="161" t="e">
        <f>ECB_reconst!#REF!*(AE2239-ECB_reconst!#REF!)</f>
        <v>#REF!</v>
      </c>
      <c r="AG2239" s="162" t="e">
        <f t="shared" si="68"/>
        <v>#REF!</v>
      </c>
    </row>
    <row r="2240" spans="29:33" ht="18.95" hidden="1" customHeight="1" x14ac:dyDescent="0.25">
      <c r="AC2240" s="160" t="e">
        <f>#REF!</f>
        <v>#REF!</v>
      </c>
      <c r="AD2240" s="161" t="e">
        <f t="shared" si="66"/>
        <v>#DIV/0!</v>
      </c>
      <c r="AE2240" s="162" t="e">
        <f t="shared" si="67"/>
        <v>#DIV/0!</v>
      </c>
      <c r="AF2240" s="161" t="e">
        <f>ECB_reconst!#REF!*(AE2240-ECB_reconst!#REF!)</f>
        <v>#REF!</v>
      </c>
      <c r="AG2240" s="162" t="e">
        <f t="shared" si="68"/>
        <v>#REF!</v>
      </c>
    </row>
    <row r="2241" spans="29:33" ht="18.95" hidden="1" customHeight="1" x14ac:dyDescent="0.25">
      <c r="AC2241" s="160" t="e">
        <f>#REF!</f>
        <v>#REF!</v>
      </c>
      <c r="AD2241" s="161" t="e">
        <f t="shared" si="66"/>
        <v>#DIV/0!</v>
      </c>
      <c r="AE2241" s="162" t="e">
        <f t="shared" si="67"/>
        <v>#DIV/0!</v>
      </c>
      <c r="AF2241" s="161" t="e">
        <f>ECB_reconst!#REF!*(AE2241-ECB_reconst!#REF!)</f>
        <v>#REF!</v>
      </c>
      <c r="AG2241" s="162" t="e">
        <f t="shared" si="68"/>
        <v>#REF!</v>
      </c>
    </row>
    <row r="2242" spans="29:33" ht="18.95" hidden="1" customHeight="1" x14ac:dyDescent="0.25">
      <c r="AC2242" s="160" t="e">
        <f>#REF!</f>
        <v>#REF!</v>
      </c>
      <c r="AD2242" s="161" t="e">
        <f t="shared" si="66"/>
        <v>#DIV/0!</v>
      </c>
      <c r="AE2242" s="162" t="e">
        <f t="shared" si="67"/>
        <v>#DIV/0!</v>
      </c>
      <c r="AF2242" s="161" t="e">
        <f>ECB_reconst!#REF!*(AE2242-ECB_reconst!#REF!)</f>
        <v>#REF!</v>
      </c>
      <c r="AG2242" s="162" t="e">
        <f t="shared" si="68"/>
        <v>#REF!</v>
      </c>
    </row>
    <row r="2243" spans="29:33" ht="18.95" hidden="1" customHeight="1" x14ac:dyDescent="0.25">
      <c r="AC2243" s="160" t="e">
        <f>#REF!</f>
        <v>#REF!</v>
      </c>
      <c r="AD2243" s="161" t="e">
        <f t="shared" si="66"/>
        <v>#DIV/0!</v>
      </c>
      <c r="AE2243" s="162" t="e">
        <f t="shared" si="67"/>
        <v>#DIV/0!</v>
      </c>
      <c r="AF2243" s="161" t="e">
        <f>ECB_reconst!#REF!*(AE2243-ECB_reconst!#REF!)</f>
        <v>#REF!</v>
      </c>
      <c r="AG2243" s="162" t="e">
        <f t="shared" si="68"/>
        <v>#REF!</v>
      </c>
    </row>
    <row r="2244" spans="29:33" ht="18.95" hidden="1" customHeight="1" x14ac:dyDescent="0.25">
      <c r="AC2244" s="160" t="e">
        <f>#REF!</f>
        <v>#REF!</v>
      </c>
      <c r="AD2244" s="161" t="e">
        <f t="shared" si="66"/>
        <v>#DIV/0!</v>
      </c>
      <c r="AE2244" s="162" t="e">
        <f t="shared" si="67"/>
        <v>#DIV/0!</v>
      </c>
      <c r="AF2244" s="161" t="e">
        <f>ECB_reconst!#REF!*(AE2244-ECB_reconst!#REF!)</f>
        <v>#REF!</v>
      </c>
      <c r="AG2244" s="162" t="e">
        <f t="shared" si="68"/>
        <v>#REF!</v>
      </c>
    </row>
    <row r="2245" spans="29:33" ht="18.95" hidden="1" customHeight="1" x14ac:dyDescent="0.25">
      <c r="AC2245" s="160" t="e">
        <f>#REF!</f>
        <v>#REF!</v>
      </c>
      <c r="AD2245" s="161" t="e">
        <f t="shared" si="66"/>
        <v>#DIV/0!</v>
      </c>
      <c r="AE2245" s="162" t="e">
        <f t="shared" si="67"/>
        <v>#DIV/0!</v>
      </c>
      <c r="AF2245" s="161" t="e">
        <f>ECB_reconst!#REF!*(AE2245-ECB_reconst!#REF!)</f>
        <v>#REF!</v>
      </c>
      <c r="AG2245" s="162" t="e">
        <f t="shared" si="68"/>
        <v>#REF!</v>
      </c>
    </row>
    <row r="2246" spans="29:33" ht="18.95" hidden="1" customHeight="1" x14ac:dyDescent="0.25">
      <c r="AC2246" s="160" t="e">
        <f>#REF!</f>
        <v>#REF!</v>
      </c>
      <c r="AD2246" s="161" t="e">
        <f t="shared" si="66"/>
        <v>#DIV/0!</v>
      </c>
      <c r="AE2246" s="162" t="e">
        <f t="shared" si="67"/>
        <v>#DIV/0!</v>
      </c>
      <c r="AF2246" s="161" t="e">
        <f>ECB_reconst!#REF!*(AE2246-ECB_reconst!#REF!)</f>
        <v>#REF!</v>
      </c>
      <c r="AG2246" s="162" t="e">
        <f t="shared" si="68"/>
        <v>#REF!</v>
      </c>
    </row>
    <row r="2247" spans="29:33" ht="18.95" hidden="1" customHeight="1" x14ac:dyDescent="0.25">
      <c r="AC2247" s="160" t="e">
        <f>#REF!</f>
        <v>#REF!</v>
      </c>
      <c r="AD2247" s="161" t="e">
        <f t="shared" si="66"/>
        <v>#DIV/0!</v>
      </c>
      <c r="AE2247" s="162" t="e">
        <f t="shared" si="67"/>
        <v>#DIV/0!</v>
      </c>
      <c r="AF2247" s="161" t="e">
        <f>ECB_reconst!#REF!*(AE2247-ECB_reconst!#REF!)</f>
        <v>#REF!</v>
      </c>
      <c r="AG2247" s="162" t="e">
        <f t="shared" si="68"/>
        <v>#REF!</v>
      </c>
    </row>
    <row r="2248" spans="29:33" ht="18.95" hidden="1" customHeight="1" x14ac:dyDescent="0.25">
      <c r="AC2248" s="160" t="e">
        <f>#REF!</f>
        <v>#REF!</v>
      </c>
      <c r="AD2248" s="161" t="e">
        <f t="shared" si="66"/>
        <v>#DIV/0!</v>
      </c>
      <c r="AE2248" s="162" t="e">
        <f t="shared" si="67"/>
        <v>#DIV/0!</v>
      </c>
      <c r="AF2248" s="161" t="e">
        <f>ECB_reconst!#REF!*(AE2248-ECB_reconst!#REF!)</f>
        <v>#REF!</v>
      </c>
      <c r="AG2248" s="162" t="e">
        <f t="shared" si="68"/>
        <v>#REF!</v>
      </c>
    </row>
    <row r="2249" spans="29:33" ht="18.95" hidden="1" customHeight="1" x14ac:dyDescent="0.25">
      <c r="AC2249" s="160" t="e">
        <f>#REF!</f>
        <v>#REF!</v>
      </c>
      <c r="AD2249" s="161" t="e">
        <f t="shared" si="66"/>
        <v>#DIV/0!</v>
      </c>
      <c r="AE2249" s="162" t="e">
        <f t="shared" si="67"/>
        <v>#DIV/0!</v>
      </c>
      <c r="AF2249" s="161" t="e">
        <f>ECB_reconst!#REF!*(AE2249-ECB_reconst!#REF!)</f>
        <v>#REF!</v>
      </c>
      <c r="AG2249" s="162" t="e">
        <f t="shared" si="68"/>
        <v>#REF!</v>
      </c>
    </row>
    <row r="2250" spans="29:33" ht="18.95" hidden="1" customHeight="1" x14ac:dyDescent="0.25">
      <c r="AC2250" s="160" t="e">
        <f>#REF!</f>
        <v>#REF!</v>
      </c>
      <c r="AD2250" s="161" t="e">
        <f t="shared" si="66"/>
        <v>#DIV/0!</v>
      </c>
      <c r="AE2250" s="162" t="e">
        <f t="shared" si="67"/>
        <v>#DIV/0!</v>
      </c>
      <c r="AF2250" s="161" t="e">
        <f>ECB_reconst!#REF!*(AE2250-ECB_reconst!#REF!)</f>
        <v>#REF!</v>
      </c>
      <c r="AG2250" s="162" t="e">
        <f t="shared" si="68"/>
        <v>#REF!</v>
      </c>
    </row>
    <row r="2251" spans="29:33" ht="18.95" hidden="1" customHeight="1" x14ac:dyDescent="0.25">
      <c r="AC2251" s="160" t="e">
        <f>#REF!</f>
        <v>#REF!</v>
      </c>
      <c r="AD2251" s="161" t="e">
        <f t="shared" si="66"/>
        <v>#DIV/0!</v>
      </c>
      <c r="AE2251" s="162" t="e">
        <f t="shared" si="67"/>
        <v>#DIV/0!</v>
      </c>
      <c r="AF2251" s="161" t="e">
        <f>ECB_reconst!#REF!*(AE2251-ECB_reconst!#REF!)</f>
        <v>#REF!</v>
      </c>
      <c r="AG2251" s="162" t="e">
        <f t="shared" si="68"/>
        <v>#REF!</v>
      </c>
    </row>
    <row r="2252" spans="29:33" ht="18.95" hidden="1" customHeight="1" x14ac:dyDescent="0.25">
      <c r="AC2252" s="160" t="e">
        <f>#REF!</f>
        <v>#REF!</v>
      </c>
      <c r="AD2252" s="161" t="e">
        <f t="shared" si="66"/>
        <v>#DIV/0!</v>
      </c>
      <c r="AE2252" s="162" t="e">
        <f t="shared" si="67"/>
        <v>#DIV/0!</v>
      </c>
      <c r="AF2252" s="161" t="e">
        <f>ECB_reconst!#REF!*(AE2252-ECB_reconst!#REF!)</f>
        <v>#REF!</v>
      </c>
      <c r="AG2252" s="162" t="e">
        <f t="shared" si="68"/>
        <v>#REF!</v>
      </c>
    </row>
    <row r="2253" spans="29:33" ht="18.95" hidden="1" customHeight="1" x14ac:dyDescent="0.25">
      <c r="AC2253" s="160" t="e">
        <f>#REF!</f>
        <v>#REF!</v>
      </c>
      <c r="AD2253" s="161" t="e">
        <f t="shared" si="66"/>
        <v>#DIV/0!</v>
      </c>
      <c r="AE2253" s="162" t="e">
        <f t="shared" si="67"/>
        <v>#DIV/0!</v>
      </c>
      <c r="AF2253" s="161" t="e">
        <f>ECB_reconst!#REF!*(AE2253-ECB_reconst!#REF!)</f>
        <v>#REF!</v>
      </c>
      <c r="AG2253" s="162" t="e">
        <f t="shared" si="68"/>
        <v>#REF!</v>
      </c>
    </row>
    <row r="2254" spans="29:33" ht="18.95" hidden="1" customHeight="1" x14ac:dyDescent="0.25">
      <c r="AC2254" s="160" t="e">
        <f>#REF!</f>
        <v>#REF!</v>
      </c>
      <c r="AD2254" s="161" t="e">
        <f t="shared" si="66"/>
        <v>#DIV/0!</v>
      </c>
      <c r="AE2254" s="162" t="e">
        <f t="shared" si="67"/>
        <v>#DIV/0!</v>
      </c>
      <c r="AF2254" s="161" t="e">
        <f>ECB_reconst!#REF!*(AE2254-ECB_reconst!#REF!)</f>
        <v>#REF!</v>
      </c>
      <c r="AG2254" s="162" t="e">
        <f t="shared" si="68"/>
        <v>#REF!</v>
      </c>
    </row>
    <row r="2255" spans="29:33" ht="18.95" hidden="1" customHeight="1" x14ac:dyDescent="0.25">
      <c r="AC2255" s="160" t="e">
        <f>#REF!</f>
        <v>#REF!</v>
      </c>
      <c r="AD2255" s="161" t="e">
        <f t="shared" si="66"/>
        <v>#DIV/0!</v>
      </c>
      <c r="AE2255" s="162" t="e">
        <f t="shared" si="67"/>
        <v>#DIV/0!</v>
      </c>
      <c r="AF2255" s="161" t="e">
        <f>ECB_reconst!#REF!*(AE2255-ECB_reconst!#REF!)</f>
        <v>#REF!</v>
      </c>
      <c r="AG2255" s="162" t="e">
        <f t="shared" si="68"/>
        <v>#REF!</v>
      </c>
    </row>
    <row r="2256" spans="29:33" ht="18.95" hidden="1" customHeight="1" x14ac:dyDescent="0.25">
      <c r="AC2256" s="160" t="e">
        <f>#REF!</f>
        <v>#REF!</v>
      </c>
      <c r="AD2256" s="161" t="e">
        <f t="shared" si="66"/>
        <v>#DIV/0!</v>
      </c>
      <c r="AE2256" s="162" t="e">
        <f t="shared" si="67"/>
        <v>#DIV/0!</v>
      </c>
      <c r="AF2256" s="161" t="e">
        <f>ECB_reconst!#REF!*(AE2256-ECB_reconst!#REF!)</f>
        <v>#REF!</v>
      </c>
      <c r="AG2256" s="162" t="e">
        <f t="shared" si="68"/>
        <v>#REF!</v>
      </c>
    </row>
    <row r="2257" spans="29:33" ht="18.95" hidden="1" customHeight="1" x14ac:dyDescent="0.25">
      <c r="AC2257" s="160" t="e">
        <f>#REF!</f>
        <v>#REF!</v>
      </c>
      <c r="AD2257" s="161" t="e">
        <f t="shared" si="66"/>
        <v>#DIV/0!</v>
      </c>
      <c r="AE2257" s="162" t="e">
        <f t="shared" si="67"/>
        <v>#DIV/0!</v>
      </c>
      <c r="AF2257" s="161" t="e">
        <f>ECB_reconst!#REF!*(AE2257-ECB_reconst!#REF!)</f>
        <v>#REF!</v>
      </c>
      <c r="AG2257" s="162" t="e">
        <f t="shared" si="68"/>
        <v>#REF!</v>
      </c>
    </row>
    <row r="2258" spans="29:33" ht="18.95" hidden="1" customHeight="1" x14ac:dyDescent="0.25">
      <c r="AC2258" s="160" t="e">
        <f>#REF!</f>
        <v>#REF!</v>
      </c>
      <c r="AD2258" s="161" t="e">
        <f t="shared" si="66"/>
        <v>#DIV/0!</v>
      </c>
      <c r="AE2258" s="162" t="e">
        <f t="shared" si="67"/>
        <v>#DIV/0!</v>
      </c>
      <c r="AF2258" s="161" t="e">
        <f>ECB_reconst!#REF!*(AE2258-ECB_reconst!#REF!)</f>
        <v>#REF!</v>
      </c>
      <c r="AG2258" s="162" t="e">
        <f t="shared" si="68"/>
        <v>#REF!</v>
      </c>
    </row>
    <row r="2259" spans="29:33" ht="18.95" hidden="1" customHeight="1" x14ac:dyDescent="0.25">
      <c r="AC2259" s="160" t="e">
        <f>#REF!</f>
        <v>#REF!</v>
      </c>
      <c r="AD2259" s="161" t="e">
        <f t="shared" si="66"/>
        <v>#DIV/0!</v>
      </c>
      <c r="AE2259" s="162" t="e">
        <f t="shared" si="67"/>
        <v>#DIV/0!</v>
      </c>
      <c r="AF2259" s="161" t="e">
        <f>ECB_reconst!#REF!*(AE2259-ECB_reconst!#REF!)</f>
        <v>#REF!</v>
      </c>
      <c r="AG2259" s="162" t="e">
        <f t="shared" si="68"/>
        <v>#REF!</v>
      </c>
    </row>
    <row r="2260" spans="29:33" ht="18.95" hidden="1" customHeight="1" x14ac:dyDescent="0.25">
      <c r="AC2260" s="160" t="e">
        <f>#REF!</f>
        <v>#REF!</v>
      </c>
      <c r="AD2260" s="161" t="e">
        <f t="shared" si="66"/>
        <v>#DIV/0!</v>
      </c>
      <c r="AE2260" s="162" t="e">
        <f t="shared" si="67"/>
        <v>#DIV/0!</v>
      </c>
      <c r="AF2260" s="161" t="e">
        <f>ECB_reconst!#REF!*(AE2260-ECB_reconst!#REF!)</f>
        <v>#REF!</v>
      </c>
      <c r="AG2260" s="162" t="e">
        <f t="shared" si="68"/>
        <v>#REF!</v>
      </c>
    </row>
    <row r="2261" spans="29:33" ht="18.95" hidden="1" customHeight="1" x14ac:dyDescent="0.25">
      <c r="AC2261" s="160" t="e">
        <f>#REF!</f>
        <v>#REF!</v>
      </c>
      <c r="AD2261" s="161" t="e">
        <f t="shared" si="66"/>
        <v>#DIV/0!</v>
      </c>
      <c r="AE2261" s="162" t="e">
        <f t="shared" si="67"/>
        <v>#DIV/0!</v>
      </c>
      <c r="AF2261" s="161" t="e">
        <f>ECB_reconst!#REF!*(AE2261-ECB_reconst!#REF!)</f>
        <v>#REF!</v>
      </c>
      <c r="AG2261" s="162" t="e">
        <f t="shared" si="68"/>
        <v>#REF!</v>
      </c>
    </row>
    <row r="2262" spans="29:33" ht="18.95" hidden="1" customHeight="1" x14ac:dyDescent="0.25">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95" hidden="1" customHeight="1" x14ac:dyDescent="0.25">
      <c r="AC2263" s="160" t="e">
        <f>#REF!</f>
        <v>#REF!</v>
      </c>
      <c r="AD2263" s="161" t="e">
        <f t="shared" si="69"/>
        <v>#DIV/0!</v>
      </c>
      <c r="AE2263" s="162" t="e">
        <f t="shared" si="70"/>
        <v>#DIV/0!</v>
      </c>
      <c r="AF2263" s="161" t="e">
        <f>ECB_reconst!#REF!*(AE2263-ECB_reconst!#REF!)</f>
        <v>#REF!</v>
      </c>
      <c r="AG2263" s="162" t="e">
        <f t="shared" si="71"/>
        <v>#REF!</v>
      </c>
    </row>
    <row r="2264" spans="29:33" ht="18.95" hidden="1" customHeight="1" x14ac:dyDescent="0.25">
      <c r="AC2264" s="160" t="e">
        <f>#REF!</f>
        <v>#REF!</v>
      </c>
      <c r="AD2264" s="161" t="e">
        <f t="shared" si="69"/>
        <v>#DIV/0!</v>
      </c>
      <c r="AE2264" s="162" t="e">
        <f t="shared" si="70"/>
        <v>#DIV/0!</v>
      </c>
      <c r="AF2264" s="161" t="e">
        <f>ECB_reconst!#REF!*(AE2264-ECB_reconst!#REF!)</f>
        <v>#REF!</v>
      </c>
      <c r="AG2264" s="162" t="e">
        <f t="shared" si="71"/>
        <v>#REF!</v>
      </c>
    </row>
    <row r="2265" spans="29:33" ht="18.95" hidden="1" customHeight="1" x14ac:dyDescent="0.25">
      <c r="AC2265" s="160" t="e">
        <f>#REF!</f>
        <v>#REF!</v>
      </c>
      <c r="AD2265" s="161" t="e">
        <f t="shared" si="69"/>
        <v>#DIV/0!</v>
      </c>
      <c r="AE2265" s="162" t="e">
        <f t="shared" si="70"/>
        <v>#DIV/0!</v>
      </c>
      <c r="AF2265" s="161" t="e">
        <f>ECB_reconst!#REF!*(AE2265-ECB_reconst!#REF!)</f>
        <v>#REF!</v>
      </c>
      <c r="AG2265" s="162" t="e">
        <f t="shared" si="71"/>
        <v>#REF!</v>
      </c>
    </row>
    <row r="2266" spans="29:33" ht="18.95" hidden="1" customHeight="1" x14ac:dyDescent="0.25">
      <c r="AC2266" s="160" t="e">
        <f>#REF!</f>
        <v>#REF!</v>
      </c>
      <c r="AD2266" s="161" t="e">
        <f t="shared" si="69"/>
        <v>#DIV/0!</v>
      </c>
      <c r="AE2266" s="162" t="e">
        <f t="shared" si="70"/>
        <v>#DIV/0!</v>
      </c>
      <c r="AF2266" s="161" t="e">
        <f>ECB_reconst!#REF!*(AE2266-ECB_reconst!#REF!)</f>
        <v>#REF!</v>
      </c>
      <c r="AG2266" s="162" t="e">
        <f t="shared" si="71"/>
        <v>#REF!</v>
      </c>
    </row>
    <row r="2267" spans="29:33" ht="18.95" hidden="1" customHeight="1" x14ac:dyDescent="0.25">
      <c r="AC2267" s="160" t="e">
        <f>#REF!</f>
        <v>#REF!</v>
      </c>
      <c r="AD2267" s="161" t="e">
        <f t="shared" si="69"/>
        <v>#DIV/0!</v>
      </c>
      <c r="AE2267" s="162" t="e">
        <f t="shared" si="70"/>
        <v>#DIV/0!</v>
      </c>
      <c r="AF2267" s="161" t="e">
        <f>ECB_reconst!#REF!*(AE2267-ECB_reconst!#REF!)</f>
        <v>#REF!</v>
      </c>
      <c r="AG2267" s="162" t="e">
        <f t="shared" si="71"/>
        <v>#REF!</v>
      </c>
    </row>
    <row r="2268" spans="29:33" ht="18.95" hidden="1" customHeight="1" x14ac:dyDescent="0.25">
      <c r="AC2268" s="160" t="e">
        <f>#REF!</f>
        <v>#REF!</v>
      </c>
      <c r="AD2268" s="161" t="e">
        <f t="shared" si="69"/>
        <v>#DIV/0!</v>
      </c>
      <c r="AE2268" s="162" t="e">
        <f t="shared" si="70"/>
        <v>#DIV/0!</v>
      </c>
      <c r="AF2268" s="161" t="e">
        <f>ECB_reconst!#REF!*(AE2268-ECB_reconst!#REF!)</f>
        <v>#REF!</v>
      </c>
      <c r="AG2268" s="162" t="e">
        <f t="shared" si="71"/>
        <v>#REF!</v>
      </c>
    </row>
    <row r="2269" spans="29:33" ht="18.95" hidden="1" customHeight="1" x14ac:dyDescent="0.25">
      <c r="AC2269" s="160" t="e">
        <f>#REF!</f>
        <v>#REF!</v>
      </c>
      <c r="AD2269" s="161" t="e">
        <f t="shared" si="69"/>
        <v>#DIV/0!</v>
      </c>
      <c r="AE2269" s="162" t="e">
        <f t="shared" si="70"/>
        <v>#DIV/0!</v>
      </c>
      <c r="AF2269" s="161" t="e">
        <f>ECB_reconst!#REF!*(AE2269-ECB_reconst!#REF!)</f>
        <v>#REF!</v>
      </c>
      <c r="AG2269" s="162" t="e">
        <f t="shared" si="71"/>
        <v>#REF!</v>
      </c>
    </row>
    <row r="2270" spans="29:33" ht="18.95" hidden="1" customHeight="1" x14ac:dyDescent="0.25">
      <c r="AC2270" s="160" t="e">
        <f>#REF!</f>
        <v>#REF!</v>
      </c>
      <c r="AD2270" s="161" t="e">
        <f t="shared" si="69"/>
        <v>#DIV/0!</v>
      </c>
      <c r="AE2270" s="162" t="e">
        <f t="shared" si="70"/>
        <v>#DIV/0!</v>
      </c>
      <c r="AF2270" s="161" t="e">
        <f>ECB_reconst!#REF!*(AE2270-ECB_reconst!#REF!)</f>
        <v>#REF!</v>
      </c>
      <c r="AG2270" s="162" t="e">
        <f t="shared" si="71"/>
        <v>#REF!</v>
      </c>
    </row>
    <row r="2271" spans="29:33" ht="18.95" hidden="1" customHeight="1" x14ac:dyDescent="0.25">
      <c r="AC2271" s="160" t="e">
        <f>#REF!</f>
        <v>#REF!</v>
      </c>
      <c r="AD2271" s="161" t="e">
        <f t="shared" si="69"/>
        <v>#DIV/0!</v>
      </c>
      <c r="AE2271" s="162" t="e">
        <f t="shared" si="70"/>
        <v>#DIV/0!</v>
      </c>
      <c r="AF2271" s="161" t="e">
        <f>ECB_reconst!#REF!*(AE2271-ECB_reconst!#REF!)</f>
        <v>#REF!</v>
      </c>
      <c r="AG2271" s="162" t="e">
        <f t="shared" si="71"/>
        <v>#REF!</v>
      </c>
    </row>
    <row r="2272" spans="29:33" ht="18.95" hidden="1" customHeight="1" x14ac:dyDescent="0.25">
      <c r="AC2272" s="160" t="e">
        <f>#REF!</f>
        <v>#REF!</v>
      </c>
      <c r="AD2272" s="161" t="e">
        <f t="shared" si="69"/>
        <v>#DIV/0!</v>
      </c>
      <c r="AE2272" s="162" t="e">
        <f t="shared" si="70"/>
        <v>#DIV/0!</v>
      </c>
      <c r="AF2272" s="161" t="e">
        <f>ECB_reconst!#REF!*(AE2272-ECB_reconst!#REF!)</f>
        <v>#REF!</v>
      </c>
      <c r="AG2272" s="162" t="e">
        <f t="shared" si="71"/>
        <v>#REF!</v>
      </c>
    </row>
    <row r="2273" spans="29:33" ht="18.95" hidden="1" customHeight="1" x14ac:dyDescent="0.25">
      <c r="AC2273" s="160" t="e">
        <f>#REF!</f>
        <v>#REF!</v>
      </c>
      <c r="AD2273" s="161" t="e">
        <f t="shared" si="69"/>
        <v>#DIV/0!</v>
      </c>
      <c r="AE2273" s="162" t="e">
        <f t="shared" si="70"/>
        <v>#DIV/0!</v>
      </c>
      <c r="AF2273" s="161" t="e">
        <f>ECB_reconst!#REF!*(AE2273-ECB_reconst!#REF!)</f>
        <v>#REF!</v>
      </c>
      <c r="AG2273" s="162" t="e">
        <f t="shared" si="71"/>
        <v>#REF!</v>
      </c>
    </row>
    <row r="2274" spans="29:33" ht="18.95" hidden="1" customHeight="1" x14ac:dyDescent="0.25">
      <c r="AC2274" s="160" t="e">
        <f>#REF!</f>
        <v>#REF!</v>
      </c>
      <c r="AD2274" s="161" t="e">
        <f t="shared" si="69"/>
        <v>#DIV/0!</v>
      </c>
      <c r="AE2274" s="162" t="e">
        <f t="shared" si="70"/>
        <v>#DIV/0!</v>
      </c>
      <c r="AF2274" s="161" t="e">
        <f>ECB_reconst!#REF!*(AE2274-ECB_reconst!#REF!)</f>
        <v>#REF!</v>
      </c>
      <c r="AG2274" s="162" t="e">
        <f t="shared" si="71"/>
        <v>#REF!</v>
      </c>
    </row>
    <row r="2275" spans="29:33" ht="18.95" hidden="1" customHeight="1" x14ac:dyDescent="0.25">
      <c r="AC2275" s="160" t="e">
        <f>#REF!</f>
        <v>#REF!</v>
      </c>
      <c r="AD2275" s="161" t="e">
        <f t="shared" si="69"/>
        <v>#DIV/0!</v>
      </c>
      <c r="AE2275" s="162" t="e">
        <f t="shared" si="70"/>
        <v>#DIV/0!</v>
      </c>
      <c r="AF2275" s="161" t="e">
        <f>ECB_reconst!#REF!*(AE2275-ECB_reconst!#REF!)</f>
        <v>#REF!</v>
      </c>
      <c r="AG2275" s="162" t="e">
        <f t="shared" si="71"/>
        <v>#REF!</v>
      </c>
    </row>
    <row r="2276" spans="29:33" ht="18.95" hidden="1" customHeight="1" x14ac:dyDescent="0.25">
      <c r="AC2276" s="160" t="e">
        <f>#REF!</f>
        <v>#REF!</v>
      </c>
      <c r="AD2276" s="161" t="e">
        <f t="shared" si="69"/>
        <v>#DIV/0!</v>
      </c>
      <c r="AE2276" s="162" t="e">
        <f t="shared" si="70"/>
        <v>#DIV/0!</v>
      </c>
      <c r="AF2276" s="161" t="e">
        <f>ECB_reconst!#REF!*(AE2276-ECB_reconst!#REF!)</f>
        <v>#REF!</v>
      </c>
      <c r="AG2276" s="162" t="e">
        <f t="shared" si="71"/>
        <v>#REF!</v>
      </c>
    </row>
    <row r="2277" spans="29:33" ht="18.95" hidden="1" customHeight="1" x14ac:dyDescent="0.25">
      <c r="AC2277" s="160" t="e">
        <f>#REF!</f>
        <v>#REF!</v>
      </c>
      <c r="AD2277" s="161" t="e">
        <f t="shared" si="69"/>
        <v>#DIV/0!</v>
      </c>
      <c r="AE2277" s="162" t="e">
        <f t="shared" si="70"/>
        <v>#DIV/0!</v>
      </c>
      <c r="AF2277" s="161" t="e">
        <f>ECB_reconst!#REF!*(AE2277-ECB_reconst!#REF!)</f>
        <v>#REF!</v>
      </c>
      <c r="AG2277" s="162" t="e">
        <f t="shared" si="71"/>
        <v>#REF!</v>
      </c>
    </row>
    <row r="2278" spans="29:33" ht="18.95" hidden="1" customHeight="1" x14ac:dyDescent="0.25">
      <c r="AC2278" s="160" t="e">
        <f>#REF!</f>
        <v>#REF!</v>
      </c>
      <c r="AD2278" s="161" t="e">
        <f t="shared" si="69"/>
        <v>#DIV/0!</v>
      </c>
      <c r="AE2278" s="162" t="e">
        <f t="shared" si="70"/>
        <v>#DIV/0!</v>
      </c>
      <c r="AF2278" s="161" t="e">
        <f>ECB_reconst!#REF!*(AE2278-ECB_reconst!#REF!)</f>
        <v>#REF!</v>
      </c>
      <c r="AG2278" s="162" t="e">
        <f t="shared" si="71"/>
        <v>#REF!</v>
      </c>
    </row>
    <row r="2279" spans="29:33" ht="18.95" hidden="1" customHeight="1" x14ac:dyDescent="0.25">
      <c r="AC2279" s="160" t="e">
        <f>#REF!</f>
        <v>#REF!</v>
      </c>
      <c r="AD2279" s="161" t="e">
        <f t="shared" si="69"/>
        <v>#DIV/0!</v>
      </c>
      <c r="AE2279" s="162" t="e">
        <f t="shared" si="70"/>
        <v>#DIV/0!</v>
      </c>
      <c r="AF2279" s="161" t="e">
        <f>ECB_reconst!#REF!*(AE2279-ECB_reconst!#REF!)</f>
        <v>#REF!</v>
      </c>
      <c r="AG2279" s="162" t="e">
        <f t="shared" si="71"/>
        <v>#REF!</v>
      </c>
    </row>
    <row r="2280" spans="29:33" ht="18.95" hidden="1" customHeight="1" x14ac:dyDescent="0.25">
      <c r="AC2280" s="160" t="e">
        <f>#REF!</f>
        <v>#REF!</v>
      </c>
      <c r="AD2280" s="161" t="e">
        <f t="shared" si="69"/>
        <v>#DIV/0!</v>
      </c>
      <c r="AE2280" s="162" t="e">
        <f t="shared" si="70"/>
        <v>#DIV/0!</v>
      </c>
      <c r="AF2280" s="161" t="e">
        <f>ECB_reconst!#REF!*(AE2280-ECB_reconst!#REF!)</f>
        <v>#REF!</v>
      </c>
      <c r="AG2280" s="162" t="e">
        <f t="shared" si="71"/>
        <v>#REF!</v>
      </c>
    </row>
    <row r="2281" spans="29:33" ht="18.95" hidden="1" customHeight="1" x14ac:dyDescent="0.25">
      <c r="AC2281" s="160" t="e">
        <f>#REF!</f>
        <v>#REF!</v>
      </c>
      <c r="AD2281" s="161" t="e">
        <f t="shared" si="69"/>
        <v>#DIV/0!</v>
      </c>
      <c r="AE2281" s="162" t="e">
        <f t="shared" si="70"/>
        <v>#DIV/0!</v>
      </c>
      <c r="AF2281" s="161" t="e">
        <f>ECB_reconst!#REF!*(AE2281-ECB_reconst!#REF!)</f>
        <v>#REF!</v>
      </c>
      <c r="AG2281" s="162" t="e">
        <f t="shared" si="71"/>
        <v>#REF!</v>
      </c>
    </row>
    <row r="2282" spans="29:33" ht="18.95" hidden="1" customHeight="1" x14ac:dyDescent="0.25">
      <c r="AC2282" s="160" t="e">
        <f>#REF!</f>
        <v>#REF!</v>
      </c>
      <c r="AD2282" s="161" t="e">
        <f t="shared" si="69"/>
        <v>#DIV/0!</v>
      </c>
      <c r="AE2282" s="162" t="e">
        <f t="shared" si="70"/>
        <v>#DIV/0!</v>
      </c>
      <c r="AF2282" s="161" t="e">
        <f>ECB_reconst!#REF!*(AE2282-ECB_reconst!#REF!)</f>
        <v>#REF!</v>
      </c>
      <c r="AG2282" s="162" t="e">
        <f t="shared" si="71"/>
        <v>#REF!</v>
      </c>
    </row>
    <row r="2283" spans="29:33" ht="18.95" hidden="1" customHeight="1" x14ac:dyDescent="0.25">
      <c r="AC2283" s="160" t="e">
        <f>#REF!</f>
        <v>#REF!</v>
      </c>
      <c r="AD2283" s="161" t="e">
        <f t="shared" si="69"/>
        <v>#DIV/0!</v>
      </c>
      <c r="AE2283" s="162" t="e">
        <f t="shared" si="70"/>
        <v>#DIV/0!</v>
      </c>
      <c r="AF2283" s="161" t="e">
        <f>ECB_reconst!#REF!*(AE2283-ECB_reconst!#REF!)</f>
        <v>#REF!</v>
      </c>
      <c r="AG2283" s="162" t="e">
        <f t="shared" si="71"/>
        <v>#REF!</v>
      </c>
    </row>
    <row r="2284" spans="29:33" ht="18.95" hidden="1" customHeight="1" x14ac:dyDescent="0.25">
      <c r="AC2284" s="160" t="e">
        <f>#REF!</f>
        <v>#REF!</v>
      </c>
      <c r="AD2284" s="161" t="e">
        <f t="shared" si="69"/>
        <v>#DIV/0!</v>
      </c>
      <c r="AE2284" s="162" t="e">
        <f t="shared" si="70"/>
        <v>#DIV/0!</v>
      </c>
      <c r="AF2284" s="161" t="e">
        <f>ECB_reconst!#REF!*(AE2284-ECB_reconst!#REF!)</f>
        <v>#REF!</v>
      </c>
      <c r="AG2284" s="162" t="e">
        <f t="shared" si="71"/>
        <v>#REF!</v>
      </c>
    </row>
    <row r="2285" spans="29:33" ht="18.95" hidden="1" customHeight="1" x14ac:dyDescent="0.25">
      <c r="AC2285" s="160" t="e">
        <f>#REF!</f>
        <v>#REF!</v>
      </c>
      <c r="AD2285" s="161" t="e">
        <f t="shared" si="69"/>
        <v>#DIV/0!</v>
      </c>
      <c r="AE2285" s="162" t="e">
        <f t="shared" si="70"/>
        <v>#DIV/0!</v>
      </c>
      <c r="AF2285" s="161" t="e">
        <f>ECB_reconst!#REF!*(AE2285-ECB_reconst!#REF!)</f>
        <v>#REF!</v>
      </c>
      <c r="AG2285" s="162" t="e">
        <f t="shared" si="71"/>
        <v>#REF!</v>
      </c>
    </row>
    <row r="2286" spans="29:33" ht="18.95" hidden="1" customHeight="1" x14ac:dyDescent="0.25">
      <c r="AC2286" s="160" t="e">
        <f>#REF!</f>
        <v>#REF!</v>
      </c>
      <c r="AD2286" s="161" t="e">
        <f t="shared" si="69"/>
        <v>#DIV/0!</v>
      </c>
      <c r="AE2286" s="162" t="e">
        <f t="shared" si="70"/>
        <v>#DIV/0!</v>
      </c>
      <c r="AF2286" s="161" t="e">
        <f>ECB_reconst!#REF!*(AE2286-ECB_reconst!#REF!)</f>
        <v>#REF!</v>
      </c>
      <c r="AG2286" s="162" t="e">
        <f t="shared" si="71"/>
        <v>#REF!</v>
      </c>
    </row>
    <row r="2287" spans="29:33" ht="18.95" hidden="1" customHeight="1" x14ac:dyDescent="0.25">
      <c r="AC2287" s="160" t="e">
        <f>#REF!</f>
        <v>#REF!</v>
      </c>
      <c r="AD2287" s="161" t="e">
        <f t="shared" si="69"/>
        <v>#DIV/0!</v>
      </c>
      <c r="AE2287" s="162" t="e">
        <f t="shared" si="70"/>
        <v>#DIV/0!</v>
      </c>
      <c r="AF2287" s="161" t="e">
        <f>ECB_reconst!#REF!*(AE2287-ECB_reconst!#REF!)</f>
        <v>#REF!</v>
      </c>
      <c r="AG2287" s="162" t="e">
        <f t="shared" si="71"/>
        <v>#REF!</v>
      </c>
    </row>
    <row r="2288" spans="29:33" ht="18.95" hidden="1" customHeight="1" x14ac:dyDescent="0.25">
      <c r="AC2288" s="160" t="e">
        <f>#REF!</f>
        <v>#REF!</v>
      </c>
      <c r="AD2288" s="161" t="e">
        <f t="shared" si="69"/>
        <v>#DIV/0!</v>
      </c>
      <c r="AE2288" s="162" t="e">
        <f t="shared" si="70"/>
        <v>#DIV/0!</v>
      </c>
      <c r="AF2288" s="161" t="e">
        <f>ECB_reconst!#REF!*(AE2288-ECB_reconst!#REF!)</f>
        <v>#REF!</v>
      </c>
      <c r="AG2288" s="162" t="e">
        <f t="shared" si="71"/>
        <v>#REF!</v>
      </c>
    </row>
    <row r="2289" spans="29:33" ht="18.95" hidden="1" customHeight="1" x14ac:dyDescent="0.25">
      <c r="AC2289" s="160" t="e">
        <f>#REF!</f>
        <v>#REF!</v>
      </c>
      <c r="AD2289" s="161" t="e">
        <f t="shared" si="69"/>
        <v>#DIV/0!</v>
      </c>
      <c r="AE2289" s="162" t="e">
        <f t="shared" si="70"/>
        <v>#DIV/0!</v>
      </c>
      <c r="AF2289" s="161" t="e">
        <f>ECB_reconst!#REF!*(AE2289-ECB_reconst!#REF!)</f>
        <v>#REF!</v>
      </c>
      <c r="AG2289" s="162" t="e">
        <f t="shared" si="71"/>
        <v>#REF!</v>
      </c>
    </row>
    <row r="2290" spans="29:33" ht="18.95" hidden="1" customHeight="1" x14ac:dyDescent="0.25">
      <c r="AC2290" s="160" t="e">
        <f>#REF!</f>
        <v>#REF!</v>
      </c>
      <c r="AD2290" s="161" t="e">
        <f t="shared" si="69"/>
        <v>#DIV/0!</v>
      </c>
      <c r="AE2290" s="162" t="e">
        <f t="shared" si="70"/>
        <v>#DIV/0!</v>
      </c>
      <c r="AF2290" s="161" t="e">
        <f>ECB_reconst!#REF!*(AE2290-ECB_reconst!#REF!)</f>
        <v>#REF!</v>
      </c>
      <c r="AG2290" s="162" t="e">
        <f t="shared" si="71"/>
        <v>#REF!</v>
      </c>
    </row>
    <row r="2291" spans="29:33" ht="18.95" hidden="1" customHeight="1" x14ac:dyDescent="0.25">
      <c r="AC2291" s="160" t="e">
        <f>#REF!</f>
        <v>#REF!</v>
      </c>
      <c r="AD2291" s="161" t="e">
        <f t="shared" si="69"/>
        <v>#DIV/0!</v>
      </c>
      <c r="AE2291" s="162" t="e">
        <f t="shared" si="70"/>
        <v>#DIV/0!</v>
      </c>
      <c r="AF2291" s="161" t="e">
        <f>ECB_reconst!#REF!*(AE2291-ECB_reconst!#REF!)</f>
        <v>#REF!</v>
      </c>
      <c r="AG2291" s="162" t="e">
        <f t="shared" si="71"/>
        <v>#REF!</v>
      </c>
    </row>
    <row r="2292" spans="29:33" ht="18.95" hidden="1" customHeight="1" x14ac:dyDescent="0.25">
      <c r="AC2292" s="160" t="e">
        <f>#REF!</f>
        <v>#REF!</v>
      </c>
      <c r="AD2292" s="161" t="e">
        <f t="shared" si="69"/>
        <v>#DIV/0!</v>
      </c>
      <c r="AE2292" s="162" t="e">
        <f t="shared" si="70"/>
        <v>#DIV/0!</v>
      </c>
      <c r="AF2292" s="161" t="e">
        <f>ECB_reconst!#REF!*(AE2292-ECB_reconst!#REF!)</f>
        <v>#REF!</v>
      </c>
      <c r="AG2292" s="162" t="e">
        <f t="shared" si="71"/>
        <v>#REF!</v>
      </c>
    </row>
    <row r="2293" spans="29:33" ht="18.95" hidden="1" customHeight="1" x14ac:dyDescent="0.25">
      <c r="AC2293" s="160" t="e">
        <f>#REF!</f>
        <v>#REF!</v>
      </c>
      <c r="AD2293" s="161" t="e">
        <f t="shared" si="69"/>
        <v>#DIV/0!</v>
      </c>
      <c r="AE2293" s="162" t="e">
        <f t="shared" si="70"/>
        <v>#DIV/0!</v>
      </c>
      <c r="AF2293" s="161" t="e">
        <f>ECB_reconst!#REF!*(AE2293-ECB_reconst!#REF!)</f>
        <v>#REF!</v>
      </c>
      <c r="AG2293" s="162" t="e">
        <f t="shared" si="71"/>
        <v>#REF!</v>
      </c>
    </row>
    <row r="2294" spans="29:33" ht="18.95" hidden="1" customHeight="1" x14ac:dyDescent="0.25">
      <c r="AC2294" s="160" t="e">
        <f>#REF!</f>
        <v>#REF!</v>
      </c>
      <c r="AD2294" s="161" t="e">
        <f t="shared" si="69"/>
        <v>#DIV/0!</v>
      </c>
      <c r="AE2294" s="162" t="e">
        <f t="shared" si="70"/>
        <v>#DIV/0!</v>
      </c>
      <c r="AF2294" s="161" t="e">
        <f>ECB_reconst!#REF!*(AE2294-ECB_reconst!#REF!)</f>
        <v>#REF!</v>
      </c>
      <c r="AG2294" s="162" t="e">
        <f t="shared" si="71"/>
        <v>#REF!</v>
      </c>
    </row>
    <row r="2295" spans="29:33" ht="18.95" hidden="1" customHeight="1" x14ac:dyDescent="0.25">
      <c r="AC2295" s="160" t="e">
        <f>#REF!</f>
        <v>#REF!</v>
      </c>
      <c r="AD2295" s="161" t="e">
        <f t="shared" si="69"/>
        <v>#DIV/0!</v>
      </c>
      <c r="AE2295" s="162" t="e">
        <f t="shared" si="70"/>
        <v>#DIV/0!</v>
      </c>
      <c r="AF2295" s="161" t="e">
        <f>ECB_reconst!#REF!*(AE2295-ECB_reconst!#REF!)</f>
        <v>#REF!</v>
      </c>
      <c r="AG2295" s="162" t="e">
        <f t="shared" si="71"/>
        <v>#REF!</v>
      </c>
    </row>
    <row r="2296" spans="29:33" ht="18.95" hidden="1" customHeight="1" x14ac:dyDescent="0.25">
      <c r="AC2296" s="160" t="e">
        <f>#REF!</f>
        <v>#REF!</v>
      </c>
      <c r="AD2296" s="161" t="e">
        <f t="shared" si="69"/>
        <v>#DIV/0!</v>
      </c>
      <c r="AE2296" s="162" t="e">
        <f t="shared" si="70"/>
        <v>#DIV/0!</v>
      </c>
      <c r="AF2296" s="161" t="e">
        <f>ECB_reconst!#REF!*(AE2296-ECB_reconst!#REF!)</f>
        <v>#REF!</v>
      </c>
      <c r="AG2296" s="162" t="e">
        <f t="shared" si="71"/>
        <v>#REF!</v>
      </c>
    </row>
    <row r="2297" spans="29:33" ht="18.95" hidden="1" customHeight="1" x14ac:dyDescent="0.25">
      <c r="AC2297" s="160" t="e">
        <f>#REF!</f>
        <v>#REF!</v>
      </c>
      <c r="AD2297" s="161" t="e">
        <f t="shared" si="69"/>
        <v>#DIV/0!</v>
      </c>
      <c r="AE2297" s="162" t="e">
        <f t="shared" si="70"/>
        <v>#DIV/0!</v>
      </c>
      <c r="AF2297" s="161" t="e">
        <f>ECB_reconst!#REF!*(AE2297-ECB_reconst!#REF!)</f>
        <v>#REF!</v>
      </c>
      <c r="AG2297" s="162" t="e">
        <f t="shared" si="71"/>
        <v>#REF!</v>
      </c>
    </row>
    <row r="2298" spans="29:33" ht="18.95" hidden="1" customHeight="1" x14ac:dyDescent="0.25">
      <c r="AC2298" s="160" t="e">
        <f>#REF!</f>
        <v>#REF!</v>
      </c>
      <c r="AD2298" s="161" t="e">
        <f t="shared" si="69"/>
        <v>#DIV/0!</v>
      </c>
      <c r="AE2298" s="162" t="e">
        <f t="shared" si="70"/>
        <v>#DIV/0!</v>
      </c>
      <c r="AF2298" s="161" t="e">
        <f>ECB_reconst!#REF!*(AE2298-ECB_reconst!#REF!)</f>
        <v>#REF!</v>
      </c>
      <c r="AG2298" s="162" t="e">
        <f t="shared" si="71"/>
        <v>#REF!</v>
      </c>
    </row>
    <row r="2299" spans="29:33" ht="18.95" hidden="1" customHeight="1" x14ac:dyDescent="0.25">
      <c r="AC2299" s="160" t="e">
        <f>#REF!</f>
        <v>#REF!</v>
      </c>
      <c r="AD2299" s="161" t="e">
        <f t="shared" si="69"/>
        <v>#DIV/0!</v>
      </c>
      <c r="AE2299" s="162" t="e">
        <f t="shared" si="70"/>
        <v>#DIV/0!</v>
      </c>
      <c r="AF2299" s="161" t="e">
        <f>ECB_reconst!#REF!*(AE2299-ECB_reconst!#REF!)</f>
        <v>#REF!</v>
      </c>
      <c r="AG2299" s="162" t="e">
        <f t="shared" si="71"/>
        <v>#REF!</v>
      </c>
    </row>
    <row r="2300" spans="29:33" ht="18.95" hidden="1" customHeight="1" x14ac:dyDescent="0.25">
      <c r="AC2300" s="160" t="e">
        <f>#REF!</f>
        <v>#REF!</v>
      </c>
      <c r="AD2300" s="161" t="e">
        <f t="shared" si="69"/>
        <v>#DIV/0!</v>
      </c>
      <c r="AE2300" s="162" t="e">
        <f t="shared" si="70"/>
        <v>#DIV/0!</v>
      </c>
      <c r="AF2300" s="161" t="e">
        <f>ECB_reconst!#REF!*(AE2300-ECB_reconst!#REF!)</f>
        <v>#REF!</v>
      </c>
      <c r="AG2300" s="162" t="e">
        <f t="shared" si="71"/>
        <v>#REF!</v>
      </c>
    </row>
    <row r="2301" spans="29:33" ht="18.95" hidden="1" customHeight="1" x14ac:dyDescent="0.25">
      <c r="AC2301" s="160" t="e">
        <f>#REF!</f>
        <v>#REF!</v>
      </c>
      <c r="AD2301" s="161" t="e">
        <f t="shared" si="69"/>
        <v>#DIV/0!</v>
      </c>
      <c r="AE2301" s="162" t="e">
        <f t="shared" si="70"/>
        <v>#DIV/0!</v>
      </c>
      <c r="AF2301" s="161" t="e">
        <f>ECB_reconst!#REF!*(AE2301-ECB_reconst!#REF!)</f>
        <v>#REF!</v>
      </c>
      <c r="AG2301" s="162" t="e">
        <f t="shared" si="71"/>
        <v>#REF!</v>
      </c>
    </row>
    <row r="2302" spans="29:33" ht="18.95" hidden="1" customHeight="1" x14ac:dyDescent="0.25">
      <c r="AC2302" s="160" t="e">
        <f>#REF!</f>
        <v>#REF!</v>
      </c>
      <c r="AD2302" s="161" t="e">
        <f t="shared" si="69"/>
        <v>#DIV/0!</v>
      </c>
      <c r="AE2302" s="162" t="e">
        <f t="shared" si="70"/>
        <v>#DIV/0!</v>
      </c>
      <c r="AF2302" s="161" t="e">
        <f>ECB_reconst!#REF!*(AE2302-ECB_reconst!#REF!)</f>
        <v>#REF!</v>
      </c>
      <c r="AG2302" s="162" t="e">
        <f t="shared" si="71"/>
        <v>#REF!</v>
      </c>
    </row>
    <row r="2303" spans="29:33" ht="18.95" hidden="1" customHeight="1" x14ac:dyDescent="0.25">
      <c r="AC2303" s="160" t="e">
        <f>#REF!</f>
        <v>#REF!</v>
      </c>
      <c r="AD2303" s="161" t="e">
        <f t="shared" si="69"/>
        <v>#DIV/0!</v>
      </c>
      <c r="AE2303" s="162" t="e">
        <f t="shared" si="70"/>
        <v>#DIV/0!</v>
      </c>
      <c r="AF2303" s="161" t="e">
        <f>ECB_reconst!#REF!*(AE2303-ECB_reconst!#REF!)</f>
        <v>#REF!</v>
      </c>
      <c r="AG2303" s="162" t="e">
        <f t="shared" si="71"/>
        <v>#REF!</v>
      </c>
    </row>
    <row r="2304" spans="29:33" ht="18.95" hidden="1" customHeight="1" x14ac:dyDescent="0.25">
      <c r="AC2304" s="160" t="e">
        <f>#REF!</f>
        <v>#REF!</v>
      </c>
      <c r="AD2304" s="161" t="e">
        <f t="shared" si="69"/>
        <v>#DIV/0!</v>
      </c>
      <c r="AE2304" s="162" t="e">
        <f t="shared" si="70"/>
        <v>#DIV/0!</v>
      </c>
      <c r="AF2304" s="161" t="e">
        <f>ECB_reconst!#REF!*(AE2304-ECB_reconst!#REF!)</f>
        <v>#REF!</v>
      </c>
      <c r="AG2304" s="162" t="e">
        <f t="shared" si="71"/>
        <v>#REF!</v>
      </c>
    </row>
    <row r="2305" spans="29:33" ht="18.95" hidden="1" customHeight="1" x14ac:dyDescent="0.25">
      <c r="AC2305" s="160" t="e">
        <f>#REF!</f>
        <v>#REF!</v>
      </c>
      <c r="AD2305" s="161" t="e">
        <f t="shared" si="69"/>
        <v>#DIV/0!</v>
      </c>
      <c r="AE2305" s="162" t="e">
        <f t="shared" si="70"/>
        <v>#DIV/0!</v>
      </c>
      <c r="AF2305" s="161" t="e">
        <f>ECB_reconst!#REF!*(AE2305-ECB_reconst!#REF!)</f>
        <v>#REF!</v>
      </c>
      <c r="AG2305" s="162" t="e">
        <f t="shared" si="71"/>
        <v>#REF!</v>
      </c>
    </row>
    <row r="2306" spans="29:33" ht="18.95" hidden="1" customHeight="1" x14ac:dyDescent="0.25">
      <c r="AC2306" s="160" t="e">
        <f>#REF!</f>
        <v>#REF!</v>
      </c>
      <c r="AD2306" s="161" t="e">
        <f t="shared" si="69"/>
        <v>#DIV/0!</v>
      </c>
      <c r="AE2306" s="162" t="e">
        <f t="shared" si="70"/>
        <v>#DIV/0!</v>
      </c>
      <c r="AF2306" s="161" t="e">
        <f>ECB_reconst!#REF!*(AE2306-ECB_reconst!#REF!)</f>
        <v>#REF!</v>
      </c>
      <c r="AG2306" s="162" t="e">
        <f t="shared" si="71"/>
        <v>#REF!</v>
      </c>
    </row>
    <row r="2307" spans="29:33" ht="18.95" hidden="1" customHeight="1" x14ac:dyDescent="0.25">
      <c r="AC2307" s="160" t="e">
        <f>#REF!</f>
        <v>#REF!</v>
      </c>
      <c r="AD2307" s="161" t="e">
        <f t="shared" si="69"/>
        <v>#DIV/0!</v>
      </c>
      <c r="AE2307" s="162" t="e">
        <f t="shared" si="70"/>
        <v>#DIV/0!</v>
      </c>
      <c r="AF2307" s="161" t="e">
        <f>ECB_reconst!#REF!*(AE2307-ECB_reconst!#REF!)</f>
        <v>#REF!</v>
      </c>
      <c r="AG2307" s="162" t="e">
        <f t="shared" si="71"/>
        <v>#REF!</v>
      </c>
    </row>
    <row r="2308" spans="29:33" ht="18.95" hidden="1" customHeight="1" x14ac:dyDescent="0.25">
      <c r="AC2308" s="160" t="e">
        <f>#REF!</f>
        <v>#REF!</v>
      </c>
      <c r="AD2308" s="161" t="e">
        <f t="shared" si="69"/>
        <v>#DIV/0!</v>
      </c>
      <c r="AE2308" s="162" t="e">
        <f t="shared" si="70"/>
        <v>#DIV/0!</v>
      </c>
      <c r="AF2308" s="161" t="e">
        <f>ECB_reconst!#REF!*(AE2308-ECB_reconst!#REF!)</f>
        <v>#REF!</v>
      </c>
      <c r="AG2308" s="162" t="e">
        <f t="shared" si="71"/>
        <v>#REF!</v>
      </c>
    </row>
    <row r="2309" spans="29:33" ht="18.95" hidden="1" customHeight="1" x14ac:dyDescent="0.25">
      <c r="AC2309" s="160" t="e">
        <f>#REF!</f>
        <v>#REF!</v>
      </c>
      <c r="AD2309" s="161" t="e">
        <f t="shared" si="69"/>
        <v>#DIV/0!</v>
      </c>
      <c r="AE2309" s="162" t="e">
        <f t="shared" si="70"/>
        <v>#DIV/0!</v>
      </c>
      <c r="AF2309" s="161" t="e">
        <f>ECB_reconst!#REF!*(AE2309-ECB_reconst!#REF!)</f>
        <v>#REF!</v>
      </c>
      <c r="AG2309" s="162" t="e">
        <f t="shared" si="71"/>
        <v>#REF!</v>
      </c>
    </row>
    <row r="2310" spans="29:33" ht="18.95" hidden="1" customHeight="1" x14ac:dyDescent="0.25">
      <c r="AC2310" s="160" t="e">
        <f>#REF!</f>
        <v>#REF!</v>
      </c>
      <c r="AD2310" s="161" t="e">
        <f t="shared" si="69"/>
        <v>#DIV/0!</v>
      </c>
      <c r="AE2310" s="162" t="e">
        <f t="shared" si="70"/>
        <v>#DIV/0!</v>
      </c>
      <c r="AF2310" s="161" t="e">
        <f>ECB_reconst!#REF!*(AE2310-ECB_reconst!#REF!)</f>
        <v>#REF!</v>
      </c>
      <c r="AG2310" s="162" t="e">
        <f t="shared" si="71"/>
        <v>#REF!</v>
      </c>
    </row>
    <row r="2311" spans="29:33" ht="18.95" hidden="1" customHeight="1" x14ac:dyDescent="0.25">
      <c r="AC2311" s="160" t="e">
        <f>#REF!</f>
        <v>#REF!</v>
      </c>
      <c r="AD2311" s="161" t="e">
        <f t="shared" si="69"/>
        <v>#DIV/0!</v>
      </c>
      <c r="AE2311" s="162" t="e">
        <f t="shared" si="70"/>
        <v>#DIV/0!</v>
      </c>
      <c r="AF2311" s="161" t="e">
        <f>ECB_reconst!#REF!*(AE2311-ECB_reconst!#REF!)</f>
        <v>#REF!</v>
      </c>
      <c r="AG2311" s="162" t="e">
        <f t="shared" si="71"/>
        <v>#REF!</v>
      </c>
    </row>
    <row r="2312" spans="29:33" ht="18.95" hidden="1" customHeight="1" x14ac:dyDescent="0.25">
      <c r="AC2312" s="160" t="e">
        <f>#REF!</f>
        <v>#REF!</v>
      </c>
      <c r="AD2312" s="161" t="e">
        <f t="shared" si="69"/>
        <v>#DIV/0!</v>
      </c>
      <c r="AE2312" s="162" t="e">
        <f t="shared" si="70"/>
        <v>#DIV/0!</v>
      </c>
      <c r="AF2312" s="161" t="e">
        <f>ECB_reconst!#REF!*(AE2312-ECB_reconst!#REF!)</f>
        <v>#REF!</v>
      </c>
      <c r="AG2312" s="162" t="e">
        <f t="shared" si="71"/>
        <v>#REF!</v>
      </c>
    </row>
    <row r="2313" spans="29:33" ht="18.95" hidden="1" customHeight="1" x14ac:dyDescent="0.25">
      <c r="AC2313" s="160" t="e">
        <f>#REF!</f>
        <v>#REF!</v>
      </c>
      <c r="AD2313" s="161" t="e">
        <f t="shared" si="69"/>
        <v>#DIV/0!</v>
      </c>
      <c r="AE2313" s="162" t="e">
        <f t="shared" si="70"/>
        <v>#DIV/0!</v>
      </c>
      <c r="AF2313" s="161" t="e">
        <f>ECB_reconst!#REF!*(AE2313-ECB_reconst!#REF!)</f>
        <v>#REF!</v>
      </c>
      <c r="AG2313" s="162" t="e">
        <f t="shared" si="71"/>
        <v>#REF!</v>
      </c>
    </row>
    <row r="2314" spans="29:33" ht="18.95" hidden="1" customHeight="1" x14ac:dyDescent="0.25">
      <c r="AC2314" s="160" t="e">
        <f>#REF!</f>
        <v>#REF!</v>
      </c>
      <c r="AD2314" s="161" t="e">
        <f t="shared" si="69"/>
        <v>#DIV/0!</v>
      </c>
      <c r="AE2314" s="162" t="e">
        <f t="shared" si="70"/>
        <v>#DIV/0!</v>
      </c>
      <c r="AF2314" s="161" t="e">
        <f>ECB_reconst!#REF!*(AE2314-ECB_reconst!#REF!)</f>
        <v>#REF!</v>
      </c>
      <c r="AG2314" s="162" t="e">
        <f t="shared" si="71"/>
        <v>#REF!</v>
      </c>
    </row>
    <row r="2315" spans="29:33" ht="18.95" hidden="1" customHeight="1" x14ac:dyDescent="0.25">
      <c r="AC2315" s="160" t="e">
        <f>#REF!</f>
        <v>#REF!</v>
      </c>
      <c r="AD2315" s="161" t="e">
        <f t="shared" si="69"/>
        <v>#DIV/0!</v>
      </c>
      <c r="AE2315" s="162" t="e">
        <f t="shared" si="70"/>
        <v>#DIV/0!</v>
      </c>
      <c r="AF2315" s="161" t="e">
        <f>ECB_reconst!#REF!*(AE2315-ECB_reconst!#REF!)</f>
        <v>#REF!</v>
      </c>
      <c r="AG2315" s="162" t="e">
        <f t="shared" si="71"/>
        <v>#REF!</v>
      </c>
    </row>
    <row r="2316" spans="29:33" ht="18.95" hidden="1" customHeight="1" x14ac:dyDescent="0.25">
      <c r="AC2316" s="160" t="e">
        <f>#REF!</f>
        <v>#REF!</v>
      </c>
      <c r="AD2316" s="161" t="e">
        <f t="shared" si="69"/>
        <v>#DIV/0!</v>
      </c>
      <c r="AE2316" s="162" t="e">
        <f t="shared" si="70"/>
        <v>#DIV/0!</v>
      </c>
      <c r="AF2316" s="161" t="e">
        <f>ECB_reconst!#REF!*(AE2316-ECB_reconst!#REF!)</f>
        <v>#REF!</v>
      </c>
      <c r="AG2316" s="162" t="e">
        <f t="shared" si="71"/>
        <v>#REF!</v>
      </c>
    </row>
    <row r="2317" spans="29:33" ht="18.95" hidden="1" customHeight="1" x14ac:dyDescent="0.25">
      <c r="AC2317" s="160" t="e">
        <f>#REF!</f>
        <v>#REF!</v>
      </c>
      <c r="AD2317" s="161" t="e">
        <f t="shared" si="69"/>
        <v>#DIV/0!</v>
      </c>
      <c r="AE2317" s="162" t="e">
        <f t="shared" si="70"/>
        <v>#DIV/0!</v>
      </c>
      <c r="AF2317" s="161" t="e">
        <f>ECB_reconst!#REF!*(AE2317-ECB_reconst!#REF!)</f>
        <v>#REF!</v>
      </c>
      <c r="AG2317" s="162" t="e">
        <f t="shared" si="71"/>
        <v>#REF!</v>
      </c>
    </row>
    <row r="2318" spans="29:33" ht="18.95" hidden="1" customHeight="1" x14ac:dyDescent="0.25">
      <c r="AC2318" s="160" t="e">
        <f>#REF!</f>
        <v>#REF!</v>
      </c>
      <c r="AD2318" s="161" t="e">
        <f t="shared" si="69"/>
        <v>#DIV/0!</v>
      </c>
      <c r="AE2318" s="162" t="e">
        <f t="shared" si="70"/>
        <v>#DIV/0!</v>
      </c>
      <c r="AF2318" s="161" t="e">
        <f>ECB_reconst!#REF!*(AE2318-ECB_reconst!#REF!)</f>
        <v>#REF!</v>
      </c>
      <c r="AG2318" s="162" t="e">
        <f t="shared" si="71"/>
        <v>#REF!</v>
      </c>
    </row>
    <row r="2319" spans="29:33" ht="18.95" hidden="1" customHeight="1" x14ac:dyDescent="0.25">
      <c r="AC2319" s="160" t="e">
        <f>#REF!</f>
        <v>#REF!</v>
      </c>
      <c r="AD2319" s="161" t="e">
        <f t="shared" si="69"/>
        <v>#DIV/0!</v>
      </c>
      <c r="AE2319" s="162" t="e">
        <f t="shared" si="70"/>
        <v>#DIV/0!</v>
      </c>
      <c r="AF2319" s="161" t="e">
        <f>ECB_reconst!#REF!*(AE2319-ECB_reconst!#REF!)</f>
        <v>#REF!</v>
      </c>
      <c r="AG2319" s="162" t="e">
        <f t="shared" si="71"/>
        <v>#REF!</v>
      </c>
    </row>
    <row r="2320" spans="29:33" ht="18.95" hidden="1" customHeight="1" x14ac:dyDescent="0.25">
      <c r="AC2320" s="160" t="e">
        <f>#REF!</f>
        <v>#REF!</v>
      </c>
      <c r="AD2320" s="161" t="e">
        <f t="shared" si="69"/>
        <v>#DIV/0!</v>
      </c>
      <c r="AE2320" s="162" t="e">
        <f t="shared" si="70"/>
        <v>#DIV/0!</v>
      </c>
      <c r="AF2320" s="161" t="e">
        <f>ECB_reconst!#REF!*(AE2320-ECB_reconst!#REF!)</f>
        <v>#REF!</v>
      </c>
      <c r="AG2320" s="162" t="e">
        <f t="shared" si="71"/>
        <v>#REF!</v>
      </c>
    </row>
    <row r="2321" spans="29:33" ht="18.95" hidden="1" customHeight="1" x14ac:dyDescent="0.25">
      <c r="AC2321" s="160" t="e">
        <f>#REF!</f>
        <v>#REF!</v>
      </c>
      <c r="AD2321" s="161" t="e">
        <f t="shared" si="69"/>
        <v>#DIV/0!</v>
      </c>
      <c r="AE2321" s="162" t="e">
        <f t="shared" si="70"/>
        <v>#DIV/0!</v>
      </c>
      <c r="AF2321" s="161" t="e">
        <f>ECB_reconst!#REF!*(AE2321-ECB_reconst!#REF!)</f>
        <v>#REF!</v>
      </c>
      <c r="AG2321" s="162" t="e">
        <f t="shared" si="71"/>
        <v>#REF!</v>
      </c>
    </row>
    <row r="2322" spans="29:33" ht="18.95" hidden="1" customHeight="1" x14ac:dyDescent="0.25">
      <c r="AC2322" s="160" t="e">
        <f>#REF!</f>
        <v>#REF!</v>
      </c>
      <c r="AD2322" s="161" t="e">
        <f t="shared" si="69"/>
        <v>#DIV/0!</v>
      </c>
      <c r="AE2322" s="162" t="e">
        <f t="shared" si="70"/>
        <v>#DIV/0!</v>
      </c>
      <c r="AF2322" s="161" t="e">
        <f>ECB_reconst!#REF!*(AE2322-ECB_reconst!#REF!)</f>
        <v>#REF!</v>
      </c>
      <c r="AG2322" s="162" t="e">
        <f t="shared" si="71"/>
        <v>#REF!</v>
      </c>
    </row>
    <row r="2323" spans="29:33" ht="18.95" hidden="1" customHeight="1" x14ac:dyDescent="0.25">
      <c r="AC2323" s="160" t="e">
        <f>#REF!</f>
        <v>#REF!</v>
      </c>
      <c r="AD2323" s="161" t="e">
        <f t="shared" si="69"/>
        <v>#DIV/0!</v>
      </c>
      <c r="AE2323" s="162" t="e">
        <f t="shared" si="70"/>
        <v>#DIV/0!</v>
      </c>
      <c r="AF2323" s="161" t="e">
        <f>ECB_reconst!#REF!*(AE2323-ECB_reconst!#REF!)</f>
        <v>#REF!</v>
      </c>
      <c r="AG2323" s="162" t="e">
        <f t="shared" si="71"/>
        <v>#REF!</v>
      </c>
    </row>
    <row r="2324" spans="29:33" ht="18.95" hidden="1" customHeight="1" x14ac:dyDescent="0.25">
      <c r="AC2324" s="160" t="e">
        <f>#REF!</f>
        <v>#REF!</v>
      </c>
      <c r="AD2324" s="161" t="e">
        <f t="shared" si="69"/>
        <v>#DIV/0!</v>
      </c>
      <c r="AE2324" s="162" t="e">
        <f t="shared" si="70"/>
        <v>#DIV/0!</v>
      </c>
      <c r="AF2324" s="161" t="e">
        <f>ECB_reconst!#REF!*(AE2324-ECB_reconst!#REF!)</f>
        <v>#REF!</v>
      </c>
      <c r="AG2324" s="162" t="e">
        <f t="shared" si="71"/>
        <v>#REF!</v>
      </c>
    </row>
    <row r="2325" spans="29:33" ht="18.95" hidden="1" customHeight="1" x14ac:dyDescent="0.25">
      <c r="AC2325" s="160" t="e">
        <f>#REF!</f>
        <v>#REF!</v>
      </c>
      <c r="AD2325" s="161" t="e">
        <f t="shared" si="69"/>
        <v>#DIV/0!</v>
      </c>
      <c r="AE2325" s="162" t="e">
        <f t="shared" si="70"/>
        <v>#DIV/0!</v>
      </c>
      <c r="AF2325" s="161" t="e">
        <f>ECB_reconst!#REF!*(AE2325-ECB_reconst!#REF!)</f>
        <v>#REF!</v>
      </c>
      <c r="AG2325" s="162" t="e">
        <f t="shared" si="71"/>
        <v>#REF!</v>
      </c>
    </row>
    <row r="2326" spans="29:33" ht="18.95" hidden="1" customHeight="1" x14ac:dyDescent="0.25">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95" hidden="1" customHeight="1" x14ac:dyDescent="0.25">
      <c r="AC2327" s="160" t="e">
        <f>#REF!</f>
        <v>#REF!</v>
      </c>
      <c r="AD2327" s="161" t="e">
        <f t="shared" si="72"/>
        <v>#DIV/0!</v>
      </c>
      <c r="AE2327" s="162" t="e">
        <f t="shared" si="73"/>
        <v>#DIV/0!</v>
      </c>
      <c r="AF2327" s="161" t="e">
        <f>ECB_reconst!#REF!*(AE2327-ECB_reconst!#REF!)</f>
        <v>#REF!</v>
      </c>
      <c r="AG2327" s="162" t="e">
        <f t="shared" si="74"/>
        <v>#REF!</v>
      </c>
    </row>
    <row r="2328" spans="29:33" ht="18.95" hidden="1" customHeight="1" x14ac:dyDescent="0.25">
      <c r="AC2328" s="160" t="e">
        <f>#REF!</f>
        <v>#REF!</v>
      </c>
      <c r="AD2328" s="161" t="e">
        <f t="shared" si="72"/>
        <v>#DIV/0!</v>
      </c>
      <c r="AE2328" s="162" t="e">
        <f t="shared" si="73"/>
        <v>#DIV/0!</v>
      </c>
      <c r="AF2328" s="161" t="e">
        <f>ECB_reconst!#REF!*(AE2328-ECB_reconst!#REF!)</f>
        <v>#REF!</v>
      </c>
      <c r="AG2328" s="162" t="e">
        <f t="shared" si="74"/>
        <v>#REF!</v>
      </c>
    </row>
    <row r="2329" spans="29:33" ht="18.95" hidden="1" customHeight="1" x14ac:dyDescent="0.25">
      <c r="AC2329" s="160" t="e">
        <f>#REF!</f>
        <v>#REF!</v>
      </c>
      <c r="AD2329" s="161" t="e">
        <f t="shared" si="72"/>
        <v>#DIV/0!</v>
      </c>
      <c r="AE2329" s="162" t="e">
        <f t="shared" si="73"/>
        <v>#DIV/0!</v>
      </c>
      <c r="AF2329" s="161" t="e">
        <f>ECB_reconst!#REF!*(AE2329-ECB_reconst!#REF!)</f>
        <v>#REF!</v>
      </c>
      <c r="AG2329" s="162" t="e">
        <f t="shared" si="74"/>
        <v>#REF!</v>
      </c>
    </row>
    <row r="2330" spans="29:33" ht="18.95" hidden="1" customHeight="1" x14ac:dyDescent="0.25">
      <c r="AC2330" s="160" t="e">
        <f>#REF!</f>
        <v>#REF!</v>
      </c>
      <c r="AD2330" s="161" t="e">
        <f t="shared" si="72"/>
        <v>#DIV/0!</v>
      </c>
      <c r="AE2330" s="162" t="e">
        <f t="shared" si="73"/>
        <v>#DIV/0!</v>
      </c>
      <c r="AF2330" s="161" t="e">
        <f>ECB_reconst!#REF!*(AE2330-ECB_reconst!#REF!)</f>
        <v>#REF!</v>
      </c>
      <c r="AG2330" s="162" t="e">
        <f t="shared" si="74"/>
        <v>#REF!</v>
      </c>
    </row>
    <row r="2331" spans="29:33" ht="18.95" hidden="1" customHeight="1" x14ac:dyDescent="0.25">
      <c r="AC2331" s="160" t="e">
        <f>#REF!</f>
        <v>#REF!</v>
      </c>
      <c r="AD2331" s="161" t="e">
        <f t="shared" si="72"/>
        <v>#DIV/0!</v>
      </c>
      <c r="AE2331" s="162" t="e">
        <f t="shared" si="73"/>
        <v>#DIV/0!</v>
      </c>
      <c r="AF2331" s="161" t="e">
        <f>ECB_reconst!#REF!*(AE2331-ECB_reconst!#REF!)</f>
        <v>#REF!</v>
      </c>
      <c r="AG2331" s="162" t="e">
        <f t="shared" si="74"/>
        <v>#REF!</v>
      </c>
    </row>
    <row r="2332" spans="29:33" ht="18.95" hidden="1" customHeight="1" x14ac:dyDescent="0.25">
      <c r="AC2332" s="160" t="e">
        <f>#REF!</f>
        <v>#REF!</v>
      </c>
      <c r="AD2332" s="161" t="e">
        <f t="shared" si="72"/>
        <v>#DIV/0!</v>
      </c>
      <c r="AE2332" s="162" t="e">
        <f t="shared" si="73"/>
        <v>#DIV/0!</v>
      </c>
      <c r="AF2332" s="161" t="e">
        <f>ECB_reconst!#REF!*(AE2332-ECB_reconst!#REF!)</f>
        <v>#REF!</v>
      </c>
      <c r="AG2332" s="162" t="e">
        <f t="shared" si="74"/>
        <v>#REF!</v>
      </c>
    </row>
    <row r="2333" spans="29:33" ht="18.95" hidden="1" customHeight="1" x14ac:dyDescent="0.25">
      <c r="AC2333" s="160" t="e">
        <f>#REF!</f>
        <v>#REF!</v>
      </c>
      <c r="AD2333" s="161" t="e">
        <f t="shared" si="72"/>
        <v>#DIV/0!</v>
      </c>
      <c r="AE2333" s="162" t="e">
        <f t="shared" si="73"/>
        <v>#DIV/0!</v>
      </c>
      <c r="AF2333" s="161" t="e">
        <f>ECB_reconst!#REF!*(AE2333-ECB_reconst!#REF!)</f>
        <v>#REF!</v>
      </c>
      <c r="AG2333" s="162" t="e">
        <f t="shared" si="74"/>
        <v>#REF!</v>
      </c>
    </row>
    <row r="2334" spans="29:33" ht="18.95" hidden="1" customHeight="1" x14ac:dyDescent="0.25">
      <c r="AC2334" s="160" t="e">
        <f>#REF!</f>
        <v>#REF!</v>
      </c>
      <c r="AD2334" s="161" t="e">
        <f t="shared" si="72"/>
        <v>#DIV/0!</v>
      </c>
      <c r="AE2334" s="162" t="e">
        <f t="shared" si="73"/>
        <v>#DIV/0!</v>
      </c>
      <c r="AF2334" s="161" t="e">
        <f>ECB_reconst!#REF!*(AE2334-ECB_reconst!#REF!)</f>
        <v>#REF!</v>
      </c>
      <c r="AG2334" s="162" t="e">
        <f t="shared" si="74"/>
        <v>#REF!</v>
      </c>
    </row>
    <row r="2335" spans="29:33" ht="18.95" hidden="1" customHeight="1" x14ac:dyDescent="0.25">
      <c r="AC2335" s="160" t="e">
        <f>#REF!</f>
        <v>#REF!</v>
      </c>
      <c r="AD2335" s="161" t="e">
        <f t="shared" si="72"/>
        <v>#DIV/0!</v>
      </c>
      <c r="AE2335" s="162" t="e">
        <f t="shared" si="73"/>
        <v>#DIV/0!</v>
      </c>
      <c r="AF2335" s="161" t="e">
        <f>ECB_reconst!#REF!*(AE2335-ECB_reconst!#REF!)</f>
        <v>#REF!</v>
      </c>
      <c r="AG2335" s="162" t="e">
        <f t="shared" si="74"/>
        <v>#REF!</v>
      </c>
    </row>
    <row r="2336" spans="29:33" ht="18.95" hidden="1" customHeight="1" x14ac:dyDescent="0.25">
      <c r="AC2336" s="160" t="e">
        <f>#REF!</f>
        <v>#REF!</v>
      </c>
      <c r="AD2336" s="161" t="e">
        <f t="shared" si="72"/>
        <v>#DIV/0!</v>
      </c>
      <c r="AE2336" s="162" t="e">
        <f t="shared" si="73"/>
        <v>#DIV/0!</v>
      </c>
      <c r="AF2336" s="161" t="e">
        <f>ECB_reconst!#REF!*(AE2336-ECB_reconst!#REF!)</f>
        <v>#REF!</v>
      </c>
      <c r="AG2336" s="162" t="e">
        <f t="shared" si="74"/>
        <v>#REF!</v>
      </c>
    </row>
    <row r="2337" spans="29:33" ht="18.95" hidden="1" customHeight="1" x14ac:dyDescent="0.25">
      <c r="AC2337" s="160" t="e">
        <f>#REF!</f>
        <v>#REF!</v>
      </c>
      <c r="AD2337" s="161" t="e">
        <f t="shared" si="72"/>
        <v>#DIV/0!</v>
      </c>
      <c r="AE2337" s="162" t="e">
        <f t="shared" si="73"/>
        <v>#DIV/0!</v>
      </c>
      <c r="AF2337" s="161" t="e">
        <f>ECB_reconst!#REF!*(AE2337-ECB_reconst!#REF!)</f>
        <v>#REF!</v>
      </c>
      <c r="AG2337" s="162" t="e">
        <f t="shared" si="74"/>
        <v>#REF!</v>
      </c>
    </row>
    <row r="2338" spans="29:33" ht="18.95" hidden="1" customHeight="1" x14ac:dyDescent="0.25">
      <c r="AC2338" s="160" t="e">
        <f>#REF!</f>
        <v>#REF!</v>
      </c>
      <c r="AD2338" s="161" t="e">
        <f t="shared" si="72"/>
        <v>#DIV/0!</v>
      </c>
      <c r="AE2338" s="162" t="e">
        <f t="shared" si="73"/>
        <v>#DIV/0!</v>
      </c>
      <c r="AF2338" s="161" t="e">
        <f>ECB_reconst!#REF!*(AE2338-ECB_reconst!#REF!)</f>
        <v>#REF!</v>
      </c>
      <c r="AG2338" s="162" t="e">
        <f t="shared" si="74"/>
        <v>#REF!</v>
      </c>
    </row>
    <row r="2339" spans="29:33" ht="18.95" hidden="1" customHeight="1" x14ac:dyDescent="0.25">
      <c r="AC2339" s="160" t="e">
        <f>#REF!</f>
        <v>#REF!</v>
      </c>
      <c r="AD2339" s="161" t="e">
        <f t="shared" si="72"/>
        <v>#DIV/0!</v>
      </c>
      <c r="AE2339" s="162" t="e">
        <f t="shared" si="73"/>
        <v>#DIV/0!</v>
      </c>
      <c r="AF2339" s="161" t="e">
        <f>ECB_reconst!#REF!*(AE2339-ECB_reconst!#REF!)</f>
        <v>#REF!</v>
      </c>
      <c r="AG2339" s="162" t="e">
        <f t="shared" si="74"/>
        <v>#REF!</v>
      </c>
    </row>
    <row r="2340" spans="29:33" ht="18.95" hidden="1" customHeight="1" x14ac:dyDescent="0.25">
      <c r="AC2340" s="160" t="e">
        <f>#REF!</f>
        <v>#REF!</v>
      </c>
      <c r="AD2340" s="161" t="e">
        <f t="shared" si="72"/>
        <v>#DIV/0!</v>
      </c>
      <c r="AE2340" s="162" t="e">
        <f t="shared" si="73"/>
        <v>#DIV/0!</v>
      </c>
      <c r="AF2340" s="161" t="e">
        <f>ECB_reconst!#REF!*(AE2340-ECB_reconst!#REF!)</f>
        <v>#REF!</v>
      </c>
      <c r="AG2340" s="162" t="e">
        <f t="shared" si="74"/>
        <v>#REF!</v>
      </c>
    </row>
    <row r="2341" spans="29:33" ht="18.95" hidden="1" customHeight="1" x14ac:dyDescent="0.25">
      <c r="AC2341" s="160" t="e">
        <f>#REF!</f>
        <v>#REF!</v>
      </c>
      <c r="AD2341" s="161" t="e">
        <f t="shared" si="72"/>
        <v>#DIV/0!</v>
      </c>
      <c r="AE2341" s="162" t="e">
        <f t="shared" si="73"/>
        <v>#DIV/0!</v>
      </c>
      <c r="AF2341" s="161" t="e">
        <f>ECB_reconst!#REF!*(AE2341-ECB_reconst!#REF!)</f>
        <v>#REF!</v>
      </c>
      <c r="AG2341" s="162" t="e">
        <f t="shared" si="74"/>
        <v>#REF!</v>
      </c>
    </row>
    <row r="2342" spans="29:33" ht="18.95" hidden="1" customHeight="1" x14ac:dyDescent="0.25">
      <c r="AC2342" s="160" t="e">
        <f>#REF!</f>
        <v>#REF!</v>
      </c>
      <c r="AD2342" s="161" t="e">
        <f t="shared" si="72"/>
        <v>#DIV/0!</v>
      </c>
      <c r="AE2342" s="162" t="e">
        <f t="shared" si="73"/>
        <v>#DIV/0!</v>
      </c>
      <c r="AF2342" s="161" t="e">
        <f>ECB_reconst!#REF!*(AE2342-ECB_reconst!#REF!)</f>
        <v>#REF!</v>
      </c>
      <c r="AG2342" s="162" t="e">
        <f t="shared" si="74"/>
        <v>#REF!</v>
      </c>
    </row>
    <row r="2343" spans="29:33" ht="18.95" hidden="1" customHeight="1" x14ac:dyDescent="0.25">
      <c r="AC2343" s="160" t="e">
        <f>#REF!</f>
        <v>#REF!</v>
      </c>
      <c r="AD2343" s="161" t="e">
        <f t="shared" si="72"/>
        <v>#DIV/0!</v>
      </c>
      <c r="AE2343" s="162" t="e">
        <f t="shared" si="73"/>
        <v>#DIV/0!</v>
      </c>
      <c r="AF2343" s="161" t="e">
        <f>ECB_reconst!#REF!*(AE2343-ECB_reconst!#REF!)</f>
        <v>#REF!</v>
      </c>
      <c r="AG2343" s="162" t="e">
        <f t="shared" si="74"/>
        <v>#REF!</v>
      </c>
    </row>
    <row r="2344" spans="29:33" ht="18.95" hidden="1" customHeight="1" x14ac:dyDescent="0.25">
      <c r="AC2344" s="160" t="e">
        <f>#REF!</f>
        <v>#REF!</v>
      </c>
      <c r="AD2344" s="161" t="e">
        <f t="shared" si="72"/>
        <v>#DIV/0!</v>
      </c>
      <c r="AE2344" s="162" t="e">
        <f t="shared" si="73"/>
        <v>#DIV/0!</v>
      </c>
      <c r="AF2344" s="161" t="e">
        <f>ECB_reconst!#REF!*(AE2344-ECB_reconst!#REF!)</f>
        <v>#REF!</v>
      </c>
      <c r="AG2344" s="162" t="e">
        <f t="shared" si="74"/>
        <v>#REF!</v>
      </c>
    </row>
    <row r="2345" spans="29:33" ht="18.95" hidden="1" customHeight="1" x14ac:dyDescent="0.25">
      <c r="AC2345" s="160" t="e">
        <f>#REF!</f>
        <v>#REF!</v>
      </c>
      <c r="AD2345" s="161" t="e">
        <f t="shared" si="72"/>
        <v>#DIV/0!</v>
      </c>
      <c r="AE2345" s="162" t="e">
        <f t="shared" si="73"/>
        <v>#DIV/0!</v>
      </c>
      <c r="AF2345" s="161" t="e">
        <f>ECB_reconst!#REF!*(AE2345-ECB_reconst!#REF!)</f>
        <v>#REF!</v>
      </c>
      <c r="AG2345" s="162" t="e">
        <f t="shared" si="74"/>
        <v>#REF!</v>
      </c>
    </row>
    <row r="2346" spans="29:33" ht="18.95" hidden="1" customHeight="1" x14ac:dyDescent="0.25">
      <c r="AC2346" s="160" t="e">
        <f>#REF!</f>
        <v>#REF!</v>
      </c>
      <c r="AD2346" s="161" t="e">
        <f t="shared" si="72"/>
        <v>#DIV/0!</v>
      </c>
      <c r="AE2346" s="162" t="e">
        <f t="shared" si="73"/>
        <v>#DIV/0!</v>
      </c>
      <c r="AF2346" s="161" t="e">
        <f>ECB_reconst!#REF!*(AE2346-ECB_reconst!#REF!)</f>
        <v>#REF!</v>
      </c>
      <c r="AG2346" s="162" t="e">
        <f t="shared" si="74"/>
        <v>#REF!</v>
      </c>
    </row>
    <row r="2347" spans="29:33" ht="18.95" hidden="1" customHeight="1" x14ac:dyDescent="0.25">
      <c r="AC2347" s="160" t="e">
        <f>#REF!</f>
        <v>#REF!</v>
      </c>
      <c r="AD2347" s="161" t="e">
        <f t="shared" si="72"/>
        <v>#DIV/0!</v>
      </c>
      <c r="AE2347" s="162" t="e">
        <f t="shared" si="73"/>
        <v>#DIV/0!</v>
      </c>
      <c r="AF2347" s="161" t="e">
        <f>ECB_reconst!#REF!*(AE2347-ECB_reconst!#REF!)</f>
        <v>#REF!</v>
      </c>
      <c r="AG2347" s="162" t="e">
        <f t="shared" si="74"/>
        <v>#REF!</v>
      </c>
    </row>
    <row r="2348" spans="29:33" ht="18.95" hidden="1" customHeight="1" x14ac:dyDescent="0.25">
      <c r="AC2348" s="160" t="e">
        <f>#REF!</f>
        <v>#REF!</v>
      </c>
      <c r="AD2348" s="161" t="e">
        <f t="shared" si="72"/>
        <v>#DIV/0!</v>
      </c>
      <c r="AE2348" s="162" t="e">
        <f t="shared" si="73"/>
        <v>#DIV/0!</v>
      </c>
      <c r="AF2348" s="161" t="e">
        <f>ECB_reconst!#REF!*(AE2348-ECB_reconst!#REF!)</f>
        <v>#REF!</v>
      </c>
      <c r="AG2348" s="162" t="e">
        <f t="shared" si="74"/>
        <v>#REF!</v>
      </c>
    </row>
    <row r="2349" spans="29:33" ht="18.95" hidden="1" customHeight="1" x14ac:dyDescent="0.25">
      <c r="AC2349" s="160" t="e">
        <f>#REF!</f>
        <v>#REF!</v>
      </c>
      <c r="AD2349" s="161" t="e">
        <f t="shared" si="72"/>
        <v>#DIV/0!</v>
      </c>
      <c r="AE2349" s="162" t="e">
        <f t="shared" si="73"/>
        <v>#DIV/0!</v>
      </c>
      <c r="AF2349" s="161" t="e">
        <f>ECB_reconst!#REF!*(AE2349-ECB_reconst!#REF!)</f>
        <v>#REF!</v>
      </c>
      <c r="AG2349" s="162" t="e">
        <f t="shared" si="74"/>
        <v>#REF!</v>
      </c>
    </row>
    <row r="2350" spans="29:33" ht="18.95" hidden="1" customHeight="1" x14ac:dyDescent="0.25">
      <c r="AC2350" s="160" t="e">
        <f>#REF!</f>
        <v>#REF!</v>
      </c>
      <c r="AD2350" s="161" t="e">
        <f t="shared" si="72"/>
        <v>#DIV/0!</v>
      </c>
      <c r="AE2350" s="162" t="e">
        <f t="shared" si="73"/>
        <v>#DIV/0!</v>
      </c>
      <c r="AF2350" s="161" t="e">
        <f>ECB_reconst!#REF!*(AE2350-ECB_reconst!#REF!)</f>
        <v>#REF!</v>
      </c>
      <c r="AG2350" s="162" t="e">
        <f t="shared" si="74"/>
        <v>#REF!</v>
      </c>
    </row>
    <row r="2351" spans="29:33" ht="18.95" hidden="1" customHeight="1" x14ac:dyDescent="0.25">
      <c r="AC2351" s="160" t="e">
        <f>#REF!</f>
        <v>#REF!</v>
      </c>
      <c r="AD2351" s="161" t="e">
        <f t="shared" si="72"/>
        <v>#DIV/0!</v>
      </c>
      <c r="AE2351" s="162" t="e">
        <f t="shared" si="73"/>
        <v>#DIV/0!</v>
      </c>
      <c r="AF2351" s="161" t="e">
        <f>ECB_reconst!#REF!*(AE2351-ECB_reconst!#REF!)</f>
        <v>#REF!</v>
      </c>
      <c r="AG2351" s="162" t="e">
        <f t="shared" si="74"/>
        <v>#REF!</v>
      </c>
    </row>
    <row r="2352" spans="29:33" ht="18.95" hidden="1" customHeight="1" x14ac:dyDescent="0.25">
      <c r="AC2352" s="160" t="e">
        <f>#REF!</f>
        <v>#REF!</v>
      </c>
      <c r="AD2352" s="161" t="e">
        <f t="shared" si="72"/>
        <v>#DIV/0!</v>
      </c>
      <c r="AE2352" s="162" t="e">
        <f t="shared" si="73"/>
        <v>#DIV/0!</v>
      </c>
      <c r="AF2352" s="161" t="e">
        <f>ECB_reconst!#REF!*(AE2352-ECB_reconst!#REF!)</f>
        <v>#REF!</v>
      </c>
      <c r="AG2352" s="162" t="e">
        <f t="shared" si="74"/>
        <v>#REF!</v>
      </c>
    </row>
    <row r="2353" spans="29:33" ht="18.95" hidden="1" customHeight="1" x14ac:dyDescent="0.25">
      <c r="AC2353" s="160" t="e">
        <f>#REF!</f>
        <v>#REF!</v>
      </c>
      <c r="AD2353" s="161" t="e">
        <f t="shared" si="72"/>
        <v>#DIV/0!</v>
      </c>
      <c r="AE2353" s="162" t="e">
        <f t="shared" si="73"/>
        <v>#DIV/0!</v>
      </c>
      <c r="AF2353" s="161" t="e">
        <f>ECB_reconst!#REF!*(AE2353-ECB_reconst!#REF!)</f>
        <v>#REF!</v>
      </c>
      <c r="AG2353" s="162" t="e">
        <f t="shared" si="74"/>
        <v>#REF!</v>
      </c>
    </row>
    <row r="2354" spans="29:33" ht="18.95" hidden="1" customHeight="1" x14ac:dyDescent="0.25">
      <c r="AC2354" s="160" t="e">
        <f>#REF!</f>
        <v>#REF!</v>
      </c>
      <c r="AD2354" s="161" t="e">
        <f t="shared" si="72"/>
        <v>#DIV/0!</v>
      </c>
      <c r="AE2354" s="162" t="e">
        <f t="shared" si="73"/>
        <v>#DIV/0!</v>
      </c>
      <c r="AF2354" s="161" t="e">
        <f>ECB_reconst!#REF!*(AE2354-ECB_reconst!#REF!)</f>
        <v>#REF!</v>
      </c>
      <c r="AG2354" s="162" t="e">
        <f t="shared" si="74"/>
        <v>#REF!</v>
      </c>
    </row>
    <row r="2355" spans="29:33" ht="18.95" hidden="1" customHeight="1" x14ac:dyDescent="0.25">
      <c r="AC2355" s="160" t="e">
        <f>#REF!</f>
        <v>#REF!</v>
      </c>
      <c r="AD2355" s="161" t="e">
        <f t="shared" si="72"/>
        <v>#DIV/0!</v>
      </c>
      <c r="AE2355" s="162" t="e">
        <f t="shared" si="73"/>
        <v>#DIV/0!</v>
      </c>
      <c r="AF2355" s="161" t="e">
        <f>ECB_reconst!#REF!*(AE2355-ECB_reconst!#REF!)</f>
        <v>#REF!</v>
      </c>
      <c r="AG2355" s="162" t="e">
        <f t="shared" si="74"/>
        <v>#REF!</v>
      </c>
    </row>
    <row r="2356" spans="29:33" ht="18.95" hidden="1" customHeight="1" x14ac:dyDescent="0.25">
      <c r="AC2356" s="160" t="e">
        <f>#REF!</f>
        <v>#REF!</v>
      </c>
      <c r="AD2356" s="161" t="e">
        <f t="shared" si="72"/>
        <v>#DIV/0!</v>
      </c>
      <c r="AE2356" s="162" t="e">
        <f t="shared" si="73"/>
        <v>#DIV/0!</v>
      </c>
      <c r="AF2356" s="161" t="e">
        <f>ECB_reconst!#REF!*(AE2356-ECB_reconst!#REF!)</f>
        <v>#REF!</v>
      </c>
      <c r="AG2356" s="162" t="e">
        <f t="shared" si="74"/>
        <v>#REF!</v>
      </c>
    </row>
    <row r="2357" spans="29:33" ht="18.95" hidden="1" customHeight="1" x14ac:dyDescent="0.25">
      <c r="AC2357" s="160" t="e">
        <f>#REF!</f>
        <v>#REF!</v>
      </c>
      <c r="AD2357" s="161" t="e">
        <f t="shared" si="72"/>
        <v>#DIV/0!</v>
      </c>
      <c r="AE2357" s="162" t="e">
        <f t="shared" si="73"/>
        <v>#DIV/0!</v>
      </c>
      <c r="AF2357" s="161" t="e">
        <f>ECB_reconst!#REF!*(AE2357-ECB_reconst!#REF!)</f>
        <v>#REF!</v>
      </c>
      <c r="AG2357" s="162" t="e">
        <f t="shared" si="74"/>
        <v>#REF!</v>
      </c>
    </row>
    <row r="2358" spans="29:33" ht="18.95" hidden="1" customHeight="1" x14ac:dyDescent="0.25">
      <c r="AC2358" s="160" t="e">
        <f>#REF!</f>
        <v>#REF!</v>
      </c>
      <c r="AD2358" s="161" t="e">
        <f t="shared" si="72"/>
        <v>#DIV/0!</v>
      </c>
      <c r="AE2358" s="162" t="e">
        <f t="shared" si="73"/>
        <v>#DIV/0!</v>
      </c>
      <c r="AF2358" s="161" t="e">
        <f>ECB_reconst!#REF!*(AE2358-ECB_reconst!#REF!)</f>
        <v>#REF!</v>
      </c>
      <c r="AG2358" s="162" t="e">
        <f t="shared" si="74"/>
        <v>#REF!</v>
      </c>
    </row>
    <row r="2359" spans="29:33" ht="18.95" hidden="1" customHeight="1" x14ac:dyDescent="0.25">
      <c r="AC2359" s="160" t="e">
        <f>#REF!</f>
        <v>#REF!</v>
      </c>
      <c r="AD2359" s="161" t="e">
        <f t="shared" si="72"/>
        <v>#DIV/0!</v>
      </c>
      <c r="AE2359" s="162" t="e">
        <f t="shared" si="73"/>
        <v>#DIV/0!</v>
      </c>
      <c r="AF2359" s="161" t="e">
        <f>ECB_reconst!#REF!*(AE2359-ECB_reconst!#REF!)</f>
        <v>#REF!</v>
      </c>
      <c r="AG2359" s="162" t="e">
        <f t="shared" si="74"/>
        <v>#REF!</v>
      </c>
    </row>
    <row r="2360" spans="29:33" ht="18.95" hidden="1" customHeight="1" x14ac:dyDescent="0.25">
      <c r="AC2360" s="160" t="e">
        <f>#REF!</f>
        <v>#REF!</v>
      </c>
      <c r="AD2360" s="161" t="e">
        <f t="shared" si="72"/>
        <v>#DIV/0!</v>
      </c>
      <c r="AE2360" s="162" t="e">
        <f t="shared" si="73"/>
        <v>#DIV/0!</v>
      </c>
      <c r="AF2360" s="161" t="e">
        <f>ECB_reconst!#REF!*(AE2360-ECB_reconst!#REF!)</f>
        <v>#REF!</v>
      </c>
      <c r="AG2360" s="162" t="e">
        <f t="shared" si="74"/>
        <v>#REF!</v>
      </c>
    </row>
    <row r="2361" spans="29:33" ht="18.95" hidden="1" customHeight="1" x14ac:dyDescent="0.25">
      <c r="AC2361" s="160" t="e">
        <f>#REF!</f>
        <v>#REF!</v>
      </c>
      <c r="AD2361" s="161" t="e">
        <f t="shared" si="72"/>
        <v>#DIV/0!</v>
      </c>
      <c r="AE2361" s="162" t="e">
        <f t="shared" si="73"/>
        <v>#DIV/0!</v>
      </c>
      <c r="AF2361" s="161" t="e">
        <f>ECB_reconst!#REF!*(AE2361-ECB_reconst!#REF!)</f>
        <v>#REF!</v>
      </c>
      <c r="AG2361" s="162" t="e">
        <f t="shared" si="74"/>
        <v>#REF!</v>
      </c>
    </row>
    <row r="2362" spans="29:33" ht="18.95" hidden="1" customHeight="1" x14ac:dyDescent="0.25">
      <c r="AC2362" s="160" t="e">
        <f>#REF!</f>
        <v>#REF!</v>
      </c>
      <c r="AD2362" s="161" t="e">
        <f t="shared" si="72"/>
        <v>#DIV/0!</v>
      </c>
      <c r="AE2362" s="162" t="e">
        <f t="shared" si="73"/>
        <v>#DIV/0!</v>
      </c>
      <c r="AF2362" s="161" t="e">
        <f>ECB_reconst!#REF!*(AE2362-ECB_reconst!#REF!)</f>
        <v>#REF!</v>
      </c>
      <c r="AG2362" s="162" t="e">
        <f t="shared" si="74"/>
        <v>#REF!</v>
      </c>
    </row>
    <row r="2363" spans="29:33" ht="18.95" hidden="1" customHeight="1" x14ac:dyDescent="0.25">
      <c r="AC2363" s="160" t="e">
        <f>#REF!</f>
        <v>#REF!</v>
      </c>
      <c r="AD2363" s="161" t="e">
        <f t="shared" si="72"/>
        <v>#DIV/0!</v>
      </c>
      <c r="AE2363" s="162" t="e">
        <f t="shared" si="73"/>
        <v>#DIV/0!</v>
      </c>
      <c r="AF2363" s="161" t="e">
        <f>ECB_reconst!#REF!*(AE2363-ECB_reconst!#REF!)</f>
        <v>#REF!</v>
      </c>
      <c r="AG2363" s="162" t="e">
        <f t="shared" si="74"/>
        <v>#REF!</v>
      </c>
    </row>
    <row r="2364" spans="29:33" ht="18.95" hidden="1" customHeight="1" x14ac:dyDescent="0.25">
      <c r="AC2364" s="160" t="e">
        <f>#REF!</f>
        <v>#REF!</v>
      </c>
      <c r="AD2364" s="161" t="e">
        <f t="shared" si="72"/>
        <v>#DIV/0!</v>
      </c>
      <c r="AE2364" s="162" t="e">
        <f t="shared" si="73"/>
        <v>#DIV/0!</v>
      </c>
      <c r="AF2364" s="161" t="e">
        <f>ECB_reconst!#REF!*(AE2364-ECB_reconst!#REF!)</f>
        <v>#REF!</v>
      </c>
      <c r="AG2364" s="162" t="e">
        <f t="shared" si="74"/>
        <v>#REF!</v>
      </c>
    </row>
    <row r="2365" spans="29:33" ht="18.95" hidden="1" customHeight="1" x14ac:dyDescent="0.25">
      <c r="AC2365" s="160" t="e">
        <f>#REF!</f>
        <v>#REF!</v>
      </c>
      <c r="AD2365" s="161" t="e">
        <f t="shared" si="72"/>
        <v>#DIV/0!</v>
      </c>
      <c r="AE2365" s="162" t="e">
        <f t="shared" si="73"/>
        <v>#DIV/0!</v>
      </c>
      <c r="AF2365" s="161" t="e">
        <f>ECB_reconst!#REF!*(AE2365-ECB_reconst!#REF!)</f>
        <v>#REF!</v>
      </c>
      <c r="AG2365" s="162" t="e">
        <f t="shared" si="74"/>
        <v>#REF!</v>
      </c>
    </row>
    <row r="2366" spans="29:33" ht="18.95" hidden="1" customHeight="1" x14ac:dyDescent="0.25">
      <c r="AC2366" s="160" t="e">
        <f>#REF!</f>
        <v>#REF!</v>
      </c>
      <c r="AD2366" s="161" t="e">
        <f t="shared" si="72"/>
        <v>#DIV/0!</v>
      </c>
      <c r="AE2366" s="162" t="e">
        <f t="shared" si="73"/>
        <v>#DIV/0!</v>
      </c>
      <c r="AF2366" s="161" t="e">
        <f>ECB_reconst!#REF!*(AE2366-ECB_reconst!#REF!)</f>
        <v>#REF!</v>
      </c>
      <c r="AG2366" s="162" t="e">
        <f t="shared" si="74"/>
        <v>#REF!</v>
      </c>
    </row>
    <row r="2367" spans="29:33" ht="18.95" hidden="1" customHeight="1" x14ac:dyDescent="0.25">
      <c r="AC2367" s="160" t="e">
        <f>#REF!</f>
        <v>#REF!</v>
      </c>
      <c r="AD2367" s="161" t="e">
        <f t="shared" si="72"/>
        <v>#DIV/0!</v>
      </c>
      <c r="AE2367" s="162" t="e">
        <f t="shared" si="73"/>
        <v>#DIV/0!</v>
      </c>
      <c r="AF2367" s="161" t="e">
        <f>ECB_reconst!#REF!*(AE2367-ECB_reconst!#REF!)</f>
        <v>#REF!</v>
      </c>
      <c r="AG2367" s="162" t="e">
        <f t="shared" si="74"/>
        <v>#REF!</v>
      </c>
    </row>
    <row r="2368" spans="29:33" ht="18.95" hidden="1" customHeight="1" x14ac:dyDescent="0.25">
      <c r="AC2368" s="160" t="e">
        <f>#REF!</f>
        <v>#REF!</v>
      </c>
      <c r="AD2368" s="161" t="e">
        <f t="shared" si="72"/>
        <v>#DIV/0!</v>
      </c>
      <c r="AE2368" s="162" t="e">
        <f t="shared" si="73"/>
        <v>#DIV/0!</v>
      </c>
      <c r="AF2368" s="161" t="e">
        <f>ECB_reconst!#REF!*(AE2368-ECB_reconst!#REF!)</f>
        <v>#REF!</v>
      </c>
      <c r="AG2368" s="162" t="e">
        <f t="shared" si="74"/>
        <v>#REF!</v>
      </c>
    </row>
    <row r="2369" spans="29:33" ht="18.95" hidden="1" customHeight="1" x14ac:dyDescent="0.25">
      <c r="AC2369" s="160" t="e">
        <f>#REF!</f>
        <v>#REF!</v>
      </c>
      <c r="AD2369" s="161" t="e">
        <f t="shared" si="72"/>
        <v>#DIV/0!</v>
      </c>
      <c r="AE2369" s="162" t="e">
        <f t="shared" si="73"/>
        <v>#DIV/0!</v>
      </c>
      <c r="AF2369" s="161" t="e">
        <f>ECB_reconst!#REF!*(AE2369-ECB_reconst!#REF!)</f>
        <v>#REF!</v>
      </c>
      <c r="AG2369" s="162" t="e">
        <f t="shared" si="74"/>
        <v>#REF!</v>
      </c>
    </row>
    <row r="2370" spans="29:33" ht="18.95" hidden="1" customHeight="1" x14ac:dyDescent="0.25">
      <c r="AC2370" s="160" t="e">
        <f>#REF!</f>
        <v>#REF!</v>
      </c>
      <c r="AD2370" s="161" t="e">
        <f t="shared" si="72"/>
        <v>#DIV/0!</v>
      </c>
      <c r="AE2370" s="162" t="e">
        <f t="shared" si="73"/>
        <v>#DIV/0!</v>
      </c>
      <c r="AF2370" s="161" t="e">
        <f>ECB_reconst!#REF!*(AE2370-ECB_reconst!#REF!)</f>
        <v>#REF!</v>
      </c>
      <c r="AG2370" s="162" t="e">
        <f t="shared" si="74"/>
        <v>#REF!</v>
      </c>
    </row>
    <row r="2371" spans="29:33" ht="18.95" hidden="1" customHeight="1" x14ac:dyDescent="0.25">
      <c r="AC2371" s="160" t="e">
        <f>#REF!</f>
        <v>#REF!</v>
      </c>
      <c r="AD2371" s="161" t="e">
        <f t="shared" si="72"/>
        <v>#DIV/0!</v>
      </c>
      <c r="AE2371" s="162" t="e">
        <f t="shared" si="73"/>
        <v>#DIV/0!</v>
      </c>
      <c r="AF2371" s="161" t="e">
        <f>ECB_reconst!#REF!*(AE2371-ECB_reconst!#REF!)</f>
        <v>#REF!</v>
      </c>
      <c r="AG2371" s="162" t="e">
        <f t="shared" si="74"/>
        <v>#REF!</v>
      </c>
    </row>
    <row r="2372" spans="29:33" ht="18.95" hidden="1" customHeight="1" x14ac:dyDescent="0.25">
      <c r="AC2372" s="160" t="e">
        <f>#REF!</f>
        <v>#REF!</v>
      </c>
      <c r="AD2372" s="161" t="e">
        <f t="shared" si="72"/>
        <v>#DIV/0!</v>
      </c>
      <c r="AE2372" s="162" t="e">
        <f t="shared" si="73"/>
        <v>#DIV/0!</v>
      </c>
      <c r="AF2372" s="161" t="e">
        <f>ECB_reconst!#REF!*(AE2372-ECB_reconst!#REF!)</f>
        <v>#REF!</v>
      </c>
      <c r="AG2372" s="162" t="e">
        <f t="shared" si="74"/>
        <v>#REF!</v>
      </c>
    </row>
    <row r="2373" spans="29:33" ht="18.95" hidden="1" customHeight="1" x14ac:dyDescent="0.25">
      <c r="AC2373" s="160" t="e">
        <f>#REF!</f>
        <v>#REF!</v>
      </c>
      <c r="AD2373" s="161" t="e">
        <f t="shared" si="72"/>
        <v>#DIV/0!</v>
      </c>
      <c r="AE2373" s="162" t="e">
        <f t="shared" si="73"/>
        <v>#DIV/0!</v>
      </c>
      <c r="AF2373" s="161" t="e">
        <f>ECB_reconst!#REF!*(AE2373-ECB_reconst!#REF!)</f>
        <v>#REF!</v>
      </c>
      <c r="AG2373" s="162" t="e">
        <f t="shared" si="74"/>
        <v>#REF!</v>
      </c>
    </row>
    <row r="2374" spans="29:33" ht="18.95" hidden="1" customHeight="1" x14ac:dyDescent="0.25">
      <c r="AC2374" s="160" t="e">
        <f>#REF!</f>
        <v>#REF!</v>
      </c>
      <c r="AD2374" s="161" t="e">
        <f t="shared" si="72"/>
        <v>#DIV/0!</v>
      </c>
      <c r="AE2374" s="162" t="e">
        <f t="shared" si="73"/>
        <v>#DIV/0!</v>
      </c>
      <c r="AF2374" s="161" t="e">
        <f>ECB_reconst!#REF!*(AE2374-ECB_reconst!#REF!)</f>
        <v>#REF!</v>
      </c>
      <c r="AG2374" s="162" t="e">
        <f t="shared" si="74"/>
        <v>#REF!</v>
      </c>
    </row>
    <row r="2375" spans="29:33" ht="18.95" hidden="1" customHeight="1" x14ac:dyDescent="0.25">
      <c r="AC2375" s="160" t="e">
        <f>#REF!</f>
        <v>#REF!</v>
      </c>
      <c r="AD2375" s="161" t="e">
        <f t="shared" si="72"/>
        <v>#DIV/0!</v>
      </c>
      <c r="AE2375" s="162" t="e">
        <f t="shared" si="73"/>
        <v>#DIV/0!</v>
      </c>
      <c r="AF2375" s="161" t="e">
        <f>ECB_reconst!#REF!*(AE2375-ECB_reconst!#REF!)</f>
        <v>#REF!</v>
      </c>
      <c r="AG2375" s="162" t="e">
        <f t="shared" si="74"/>
        <v>#REF!</v>
      </c>
    </row>
    <row r="2376" spans="29:33" ht="18.95" hidden="1" customHeight="1" x14ac:dyDescent="0.25">
      <c r="AC2376" s="160" t="e">
        <f>#REF!</f>
        <v>#REF!</v>
      </c>
      <c r="AD2376" s="161" t="e">
        <f t="shared" si="72"/>
        <v>#DIV/0!</v>
      </c>
      <c r="AE2376" s="162" t="e">
        <f t="shared" si="73"/>
        <v>#DIV/0!</v>
      </c>
      <c r="AF2376" s="161" t="e">
        <f>ECB_reconst!#REF!*(AE2376-ECB_reconst!#REF!)</f>
        <v>#REF!</v>
      </c>
      <c r="AG2376" s="162" t="e">
        <f t="shared" si="74"/>
        <v>#REF!</v>
      </c>
    </row>
    <row r="2377" spans="29:33" ht="18.95" hidden="1" customHeight="1" x14ac:dyDescent="0.25">
      <c r="AC2377" s="160" t="e">
        <f>#REF!</f>
        <v>#REF!</v>
      </c>
      <c r="AD2377" s="161" t="e">
        <f t="shared" si="72"/>
        <v>#DIV/0!</v>
      </c>
      <c r="AE2377" s="162" t="e">
        <f t="shared" si="73"/>
        <v>#DIV/0!</v>
      </c>
      <c r="AF2377" s="161" t="e">
        <f>ECB_reconst!#REF!*(AE2377-ECB_reconst!#REF!)</f>
        <v>#REF!</v>
      </c>
      <c r="AG2377" s="162" t="e">
        <f t="shared" si="74"/>
        <v>#REF!</v>
      </c>
    </row>
    <row r="2378" spans="29:33" ht="18.95" hidden="1" customHeight="1" x14ac:dyDescent="0.25">
      <c r="AC2378" s="160" t="e">
        <f>#REF!</f>
        <v>#REF!</v>
      </c>
      <c r="AD2378" s="161" t="e">
        <f t="shared" si="72"/>
        <v>#DIV/0!</v>
      </c>
      <c r="AE2378" s="162" t="e">
        <f t="shared" si="73"/>
        <v>#DIV/0!</v>
      </c>
      <c r="AF2378" s="161" t="e">
        <f>ECB_reconst!#REF!*(AE2378-ECB_reconst!#REF!)</f>
        <v>#REF!</v>
      </c>
      <c r="AG2378" s="162" t="e">
        <f t="shared" si="74"/>
        <v>#REF!</v>
      </c>
    </row>
    <row r="2379" spans="29:33" ht="18.95" hidden="1" customHeight="1" x14ac:dyDescent="0.25">
      <c r="AC2379" s="160" t="e">
        <f>#REF!</f>
        <v>#REF!</v>
      </c>
      <c r="AD2379" s="161" t="e">
        <f t="shared" si="72"/>
        <v>#DIV/0!</v>
      </c>
      <c r="AE2379" s="162" t="e">
        <f t="shared" si="73"/>
        <v>#DIV/0!</v>
      </c>
      <c r="AF2379" s="161" t="e">
        <f>ECB_reconst!#REF!*(AE2379-ECB_reconst!#REF!)</f>
        <v>#REF!</v>
      </c>
      <c r="AG2379" s="162" t="e">
        <f t="shared" si="74"/>
        <v>#REF!</v>
      </c>
    </row>
    <row r="2380" spans="29:33" ht="18.95" hidden="1" customHeight="1" x14ac:dyDescent="0.25">
      <c r="AC2380" s="160" t="e">
        <f>#REF!</f>
        <v>#REF!</v>
      </c>
      <c r="AD2380" s="161" t="e">
        <f t="shared" si="72"/>
        <v>#DIV/0!</v>
      </c>
      <c r="AE2380" s="162" t="e">
        <f t="shared" si="73"/>
        <v>#DIV/0!</v>
      </c>
      <c r="AF2380" s="161" t="e">
        <f>ECB_reconst!#REF!*(AE2380-ECB_reconst!#REF!)</f>
        <v>#REF!</v>
      </c>
      <c r="AG2380" s="162" t="e">
        <f t="shared" si="74"/>
        <v>#REF!</v>
      </c>
    </row>
    <row r="2381" spans="29:33" ht="18.95" hidden="1" customHeight="1" x14ac:dyDescent="0.25">
      <c r="AC2381" s="160" t="e">
        <f>#REF!</f>
        <v>#REF!</v>
      </c>
      <c r="AD2381" s="161" t="e">
        <f t="shared" si="72"/>
        <v>#DIV/0!</v>
      </c>
      <c r="AE2381" s="162" t="e">
        <f t="shared" si="73"/>
        <v>#DIV/0!</v>
      </c>
      <c r="AF2381" s="161" t="e">
        <f>ECB_reconst!#REF!*(AE2381-ECB_reconst!#REF!)</f>
        <v>#REF!</v>
      </c>
      <c r="AG2381" s="162" t="e">
        <f t="shared" si="74"/>
        <v>#REF!</v>
      </c>
    </row>
    <row r="2382" spans="29:33" ht="18.95" hidden="1" customHeight="1" x14ac:dyDescent="0.25">
      <c r="AC2382" s="160" t="e">
        <f>#REF!</f>
        <v>#REF!</v>
      </c>
      <c r="AD2382" s="161" t="e">
        <f t="shared" si="72"/>
        <v>#DIV/0!</v>
      </c>
      <c r="AE2382" s="162" t="e">
        <f t="shared" si="73"/>
        <v>#DIV/0!</v>
      </c>
      <c r="AF2382" s="161" t="e">
        <f>ECB_reconst!#REF!*(AE2382-ECB_reconst!#REF!)</f>
        <v>#REF!</v>
      </c>
      <c r="AG2382" s="162" t="e">
        <f t="shared" si="74"/>
        <v>#REF!</v>
      </c>
    </row>
    <row r="2383" spans="29:33" ht="18.95" hidden="1" customHeight="1" x14ac:dyDescent="0.25">
      <c r="AC2383" s="160" t="e">
        <f>#REF!</f>
        <v>#REF!</v>
      </c>
      <c r="AD2383" s="161" t="e">
        <f t="shared" si="72"/>
        <v>#DIV/0!</v>
      </c>
      <c r="AE2383" s="162" t="e">
        <f t="shared" si="73"/>
        <v>#DIV/0!</v>
      </c>
      <c r="AF2383" s="161" t="e">
        <f>ECB_reconst!#REF!*(AE2383-ECB_reconst!#REF!)</f>
        <v>#REF!</v>
      </c>
      <c r="AG2383" s="162" t="e">
        <f t="shared" si="74"/>
        <v>#REF!</v>
      </c>
    </row>
    <row r="2384" spans="29:33" ht="18.95" hidden="1" customHeight="1" x14ac:dyDescent="0.25">
      <c r="AC2384" s="160" t="e">
        <f>#REF!</f>
        <v>#REF!</v>
      </c>
      <c r="AD2384" s="161" t="e">
        <f t="shared" si="72"/>
        <v>#DIV/0!</v>
      </c>
      <c r="AE2384" s="162" t="e">
        <f t="shared" si="73"/>
        <v>#DIV/0!</v>
      </c>
      <c r="AF2384" s="161" t="e">
        <f>ECB_reconst!#REF!*(AE2384-ECB_reconst!#REF!)</f>
        <v>#REF!</v>
      </c>
      <c r="AG2384" s="162" t="e">
        <f t="shared" si="74"/>
        <v>#REF!</v>
      </c>
    </row>
    <row r="2385" spans="29:33" ht="18.95" hidden="1" customHeight="1" x14ac:dyDescent="0.25">
      <c r="AC2385" s="160" t="e">
        <f>#REF!</f>
        <v>#REF!</v>
      </c>
      <c r="AD2385" s="161" t="e">
        <f t="shared" si="72"/>
        <v>#DIV/0!</v>
      </c>
      <c r="AE2385" s="162" t="e">
        <f t="shared" si="73"/>
        <v>#DIV/0!</v>
      </c>
      <c r="AF2385" s="161" t="e">
        <f>ECB_reconst!#REF!*(AE2385-ECB_reconst!#REF!)</f>
        <v>#REF!</v>
      </c>
      <c r="AG2385" s="162" t="e">
        <f t="shared" si="74"/>
        <v>#REF!</v>
      </c>
    </row>
    <row r="2386" spans="29:33" ht="18.95" hidden="1" customHeight="1" x14ac:dyDescent="0.25">
      <c r="AC2386" s="160" t="e">
        <f>#REF!</f>
        <v>#REF!</v>
      </c>
      <c r="AD2386" s="161" t="e">
        <f t="shared" si="72"/>
        <v>#DIV/0!</v>
      </c>
      <c r="AE2386" s="162" t="e">
        <f t="shared" si="73"/>
        <v>#DIV/0!</v>
      </c>
      <c r="AF2386" s="161" t="e">
        <f>ECB_reconst!#REF!*(AE2386-ECB_reconst!#REF!)</f>
        <v>#REF!</v>
      </c>
      <c r="AG2386" s="162" t="e">
        <f t="shared" si="74"/>
        <v>#REF!</v>
      </c>
    </row>
    <row r="2387" spans="29:33" ht="18.95" hidden="1" customHeight="1" x14ac:dyDescent="0.25">
      <c r="AC2387" s="160" t="e">
        <f>#REF!</f>
        <v>#REF!</v>
      </c>
      <c r="AD2387" s="161" t="e">
        <f t="shared" si="72"/>
        <v>#DIV/0!</v>
      </c>
      <c r="AE2387" s="162" t="e">
        <f t="shared" si="73"/>
        <v>#DIV/0!</v>
      </c>
      <c r="AF2387" s="161" t="e">
        <f>ECB_reconst!#REF!*(AE2387-ECB_reconst!#REF!)</f>
        <v>#REF!</v>
      </c>
      <c r="AG2387" s="162" t="e">
        <f t="shared" si="74"/>
        <v>#REF!</v>
      </c>
    </row>
    <row r="2388" spans="29:33" ht="18.95" hidden="1" customHeight="1" x14ac:dyDescent="0.25">
      <c r="AC2388" s="160" t="e">
        <f>#REF!</f>
        <v>#REF!</v>
      </c>
      <c r="AD2388" s="161" t="e">
        <f t="shared" si="72"/>
        <v>#DIV/0!</v>
      </c>
      <c r="AE2388" s="162" t="e">
        <f t="shared" si="73"/>
        <v>#DIV/0!</v>
      </c>
      <c r="AF2388" s="161" t="e">
        <f>ECB_reconst!#REF!*(AE2388-ECB_reconst!#REF!)</f>
        <v>#REF!</v>
      </c>
      <c r="AG2388" s="162" t="e">
        <f t="shared" si="74"/>
        <v>#REF!</v>
      </c>
    </row>
    <row r="2389" spans="29:33" ht="18.95" hidden="1" customHeight="1" x14ac:dyDescent="0.25">
      <c r="AC2389" s="160" t="e">
        <f>#REF!</f>
        <v>#REF!</v>
      </c>
      <c r="AD2389" s="161" t="e">
        <f t="shared" si="72"/>
        <v>#DIV/0!</v>
      </c>
      <c r="AE2389" s="162" t="e">
        <f t="shared" si="73"/>
        <v>#DIV/0!</v>
      </c>
      <c r="AF2389" s="161" t="e">
        <f>ECB_reconst!#REF!*(AE2389-ECB_reconst!#REF!)</f>
        <v>#REF!</v>
      </c>
      <c r="AG2389" s="162" t="e">
        <f t="shared" si="74"/>
        <v>#REF!</v>
      </c>
    </row>
    <row r="2390" spans="29:33" ht="18.95" hidden="1" customHeight="1" x14ac:dyDescent="0.25">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95" hidden="1" customHeight="1" x14ac:dyDescent="0.25">
      <c r="AC2391" s="160" t="e">
        <f>#REF!</f>
        <v>#REF!</v>
      </c>
      <c r="AD2391" s="161" t="e">
        <f t="shared" si="75"/>
        <v>#DIV/0!</v>
      </c>
      <c r="AE2391" s="162" t="e">
        <f t="shared" si="76"/>
        <v>#DIV/0!</v>
      </c>
      <c r="AF2391" s="161" t="e">
        <f>ECB_reconst!#REF!*(AE2391-ECB_reconst!#REF!)</f>
        <v>#REF!</v>
      </c>
      <c r="AG2391" s="162" t="e">
        <f t="shared" si="77"/>
        <v>#REF!</v>
      </c>
    </row>
    <row r="2392" spans="29:33" ht="18.95" hidden="1" customHeight="1" x14ac:dyDescent="0.25">
      <c r="AC2392" s="160" t="e">
        <f>#REF!</f>
        <v>#REF!</v>
      </c>
      <c r="AD2392" s="161" t="e">
        <f t="shared" si="75"/>
        <v>#DIV/0!</v>
      </c>
      <c r="AE2392" s="162" t="e">
        <f t="shared" si="76"/>
        <v>#DIV/0!</v>
      </c>
      <c r="AF2392" s="161" t="e">
        <f>ECB_reconst!#REF!*(AE2392-ECB_reconst!#REF!)</f>
        <v>#REF!</v>
      </c>
      <c r="AG2392" s="162" t="e">
        <f t="shared" si="77"/>
        <v>#REF!</v>
      </c>
    </row>
    <row r="2393" spans="29:33" ht="18.95" hidden="1" customHeight="1" x14ac:dyDescent="0.25">
      <c r="AC2393" s="160" t="e">
        <f>#REF!</f>
        <v>#REF!</v>
      </c>
      <c r="AD2393" s="161" t="e">
        <f t="shared" si="75"/>
        <v>#DIV/0!</v>
      </c>
      <c r="AE2393" s="162" t="e">
        <f t="shared" si="76"/>
        <v>#DIV/0!</v>
      </c>
      <c r="AF2393" s="161" t="e">
        <f>ECB_reconst!#REF!*(AE2393-ECB_reconst!#REF!)</f>
        <v>#REF!</v>
      </c>
      <c r="AG2393" s="162" t="e">
        <f t="shared" si="77"/>
        <v>#REF!</v>
      </c>
    </row>
    <row r="2394" spans="29:33" ht="18.95" hidden="1" customHeight="1" x14ac:dyDescent="0.25">
      <c r="AC2394" s="160" t="e">
        <f>#REF!</f>
        <v>#REF!</v>
      </c>
      <c r="AD2394" s="161" t="e">
        <f t="shared" si="75"/>
        <v>#DIV/0!</v>
      </c>
      <c r="AE2394" s="162" t="e">
        <f t="shared" si="76"/>
        <v>#DIV/0!</v>
      </c>
      <c r="AF2394" s="161" t="e">
        <f>ECB_reconst!#REF!*(AE2394-ECB_reconst!#REF!)</f>
        <v>#REF!</v>
      </c>
      <c r="AG2394" s="162" t="e">
        <f t="shared" si="77"/>
        <v>#REF!</v>
      </c>
    </row>
    <row r="2395" spans="29:33" ht="18.95" hidden="1" customHeight="1" x14ac:dyDescent="0.25">
      <c r="AC2395" s="160" t="e">
        <f>#REF!</f>
        <v>#REF!</v>
      </c>
      <c r="AD2395" s="161" t="e">
        <f t="shared" si="75"/>
        <v>#DIV/0!</v>
      </c>
      <c r="AE2395" s="162" t="e">
        <f t="shared" si="76"/>
        <v>#DIV/0!</v>
      </c>
      <c r="AF2395" s="161" t="e">
        <f>ECB_reconst!#REF!*(AE2395-ECB_reconst!#REF!)</f>
        <v>#REF!</v>
      </c>
      <c r="AG2395" s="162" t="e">
        <f t="shared" si="77"/>
        <v>#REF!</v>
      </c>
    </row>
    <row r="2396" spans="29:33" ht="18.95" hidden="1" customHeight="1" x14ac:dyDescent="0.25">
      <c r="AC2396" s="160" t="e">
        <f>#REF!</f>
        <v>#REF!</v>
      </c>
      <c r="AD2396" s="161" t="e">
        <f t="shared" si="75"/>
        <v>#DIV/0!</v>
      </c>
      <c r="AE2396" s="162" t="e">
        <f t="shared" si="76"/>
        <v>#DIV/0!</v>
      </c>
      <c r="AF2396" s="161" t="e">
        <f>ECB_reconst!#REF!*(AE2396-ECB_reconst!#REF!)</f>
        <v>#REF!</v>
      </c>
      <c r="AG2396" s="162" t="e">
        <f t="shared" si="77"/>
        <v>#REF!</v>
      </c>
    </row>
    <row r="2397" spans="29:33" ht="18.95" hidden="1" customHeight="1" x14ac:dyDescent="0.25">
      <c r="AC2397" s="160" t="e">
        <f>#REF!</f>
        <v>#REF!</v>
      </c>
      <c r="AD2397" s="161" t="e">
        <f t="shared" si="75"/>
        <v>#DIV/0!</v>
      </c>
      <c r="AE2397" s="162" t="e">
        <f t="shared" si="76"/>
        <v>#DIV/0!</v>
      </c>
      <c r="AF2397" s="161" t="e">
        <f>ECB_reconst!#REF!*(AE2397-ECB_reconst!#REF!)</f>
        <v>#REF!</v>
      </c>
      <c r="AG2397" s="162" t="e">
        <f t="shared" si="77"/>
        <v>#REF!</v>
      </c>
    </row>
    <row r="2398" spans="29:33" ht="18.95" hidden="1" customHeight="1" x14ac:dyDescent="0.25">
      <c r="AC2398" s="160" t="e">
        <f>#REF!</f>
        <v>#REF!</v>
      </c>
      <c r="AD2398" s="161" t="e">
        <f t="shared" si="75"/>
        <v>#DIV/0!</v>
      </c>
      <c r="AE2398" s="162" t="e">
        <f t="shared" si="76"/>
        <v>#DIV/0!</v>
      </c>
      <c r="AF2398" s="161" t="e">
        <f>ECB_reconst!#REF!*(AE2398-ECB_reconst!#REF!)</f>
        <v>#REF!</v>
      </c>
      <c r="AG2398" s="162" t="e">
        <f t="shared" si="77"/>
        <v>#REF!</v>
      </c>
    </row>
    <row r="2399" spans="29:33" ht="18.95" hidden="1" customHeight="1" x14ac:dyDescent="0.25">
      <c r="AC2399" s="160" t="e">
        <f>#REF!</f>
        <v>#REF!</v>
      </c>
      <c r="AD2399" s="161" t="e">
        <f t="shared" si="75"/>
        <v>#DIV/0!</v>
      </c>
      <c r="AE2399" s="162" t="e">
        <f t="shared" si="76"/>
        <v>#DIV/0!</v>
      </c>
      <c r="AF2399" s="161" t="e">
        <f>ECB_reconst!#REF!*(AE2399-ECB_reconst!#REF!)</f>
        <v>#REF!</v>
      </c>
      <c r="AG2399" s="162" t="e">
        <f t="shared" si="77"/>
        <v>#REF!</v>
      </c>
    </row>
    <row r="2400" spans="29:33" ht="18.95" hidden="1" customHeight="1" x14ac:dyDescent="0.25">
      <c r="AC2400" s="160" t="e">
        <f>#REF!</f>
        <v>#REF!</v>
      </c>
      <c r="AD2400" s="161" t="e">
        <f t="shared" si="75"/>
        <v>#DIV/0!</v>
      </c>
      <c r="AE2400" s="162" t="e">
        <f t="shared" si="76"/>
        <v>#DIV/0!</v>
      </c>
      <c r="AF2400" s="161" t="e">
        <f>ECB_reconst!#REF!*(AE2400-ECB_reconst!#REF!)</f>
        <v>#REF!</v>
      </c>
      <c r="AG2400" s="162" t="e">
        <f t="shared" si="77"/>
        <v>#REF!</v>
      </c>
    </row>
    <row r="2401" spans="29:33" ht="18.95" hidden="1" customHeight="1" x14ac:dyDescent="0.25">
      <c r="AC2401" s="160" t="e">
        <f>#REF!</f>
        <v>#REF!</v>
      </c>
      <c r="AD2401" s="161" t="e">
        <f t="shared" si="75"/>
        <v>#DIV/0!</v>
      </c>
      <c r="AE2401" s="162" t="e">
        <f t="shared" si="76"/>
        <v>#DIV/0!</v>
      </c>
      <c r="AF2401" s="161" t="e">
        <f>ECB_reconst!#REF!*(AE2401-ECB_reconst!#REF!)</f>
        <v>#REF!</v>
      </c>
      <c r="AG2401" s="162" t="e">
        <f t="shared" si="77"/>
        <v>#REF!</v>
      </c>
    </row>
    <row r="2402" spans="29:33" ht="18.95" hidden="1" customHeight="1" x14ac:dyDescent="0.25">
      <c r="AC2402" s="160" t="e">
        <f>#REF!</f>
        <v>#REF!</v>
      </c>
      <c r="AD2402" s="161" t="e">
        <f t="shared" si="75"/>
        <v>#DIV/0!</v>
      </c>
      <c r="AE2402" s="162" t="e">
        <f t="shared" si="76"/>
        <v>#DIV/0!</v>
      </c>
      <c r="AF2402" s="161" t="e">
        <f>ECB_reconst!#REF!*(AE2402-ECB_reconst!#REF!)</f>
        <v>#REF!</v>
      </c>
      <c r="AG2402" s="162" t="e">
        <f t="shared" si="77"/>
        <v>#REF!</v>
      </c>
    </row>
    <row r="2403" spans="29:33" ht="18.95" hidden="1" customHeight="1" x14ac:dyDescent="0.25">
      <c r="AC2403" s="160" t="e">
        <f>#REF!</f>
        <v>#REF!</v>
      </c>
      <c r="AD2403" s="161" t="e">
        <f t="shared" si="75"/>
        <v>#DIV/0!</v>
      </c>
      <c r="AE2403" s="162" t="e">
        <f t="shared" si="76"/>
        <v>#DIV/0!</v>
      </c>
      <c r="AF2403" s="161" t="e">
        <f>ECB_reconst!#REF!*(AE2403-ECB_reconst!#REF!)</f>
        <v>#REF!</v>
      </c>
      <c r="AG2403" s="162" t="e">
        <f t="shared" si="77"/>
        <v>#REF!</v>
      </c>
    </row>
    <row r="2404" spans="29:33" ht="18.95" hidden="1" customHeight="1" x14ac:dyDescent="0.25">
      <c r="AC2404" s="160" t="e">
        <f>#REF!</f>
        <v>#REF!</v>
      </c>
      <c r="AD2404" s="161" t="e">
        <f t="shared" si="75"/>
        <v>#DIV/0!</v>
      </c>
      <c r="AE2404" s="162" t="e">
        <f t="shared" si="76"/>
        <v>#DIV/0!</v>
      </c>
      <c r="AF2404" s="161" t="e">
        <f>ECB_reconst!#REF!*(AE2404-ECB_reconst!#REF!)</f>
        <v>#REF!</v>
      </c>
      <c r="AG2404" s="162" t="e">
        <f t="shared" si="77"/>
        <v>#REF!</v>
      </c>
    </row>
    <row r="2405" spans="29:33" ht="18.95" hidden="1" customHeight="1" x14ac:dyDescent="0.25">
      <c r="AC2405" s="160" t="e">
        <f>#REF!</f>
        <v>#REF!</v>
      </c>
      <c r="AD2405" s="161" t="e">
        <f t="shared" si="75"/>
        <v>#DIV/0!</v>
      </c>
      <c r="AE2405" s="162" t="e">
        <f t="shared" si="76"/>
        <v>#DIV/0!</v>
      </c>
      <c r="AF2405" s="161" t="e">
        <f>ECB_reconst!#REF!*(AE2405-ECB_reconst!#REF!)</f>
        <v>#REF!</v>
      </c>
      <c r="AG2405" s="162" t="e">
        <f t="shared" si="77"/>
        <v>#REF!</v>
      </c>
    </row>
    <row r="2406" spans="29:33" ht="18.95" hidden="1" customHeight="1" x14ac:dyDescent="0.25">
      <c r="AC2406" s="160" t="e">
        <f>#REF!</f>
        <v>#REF!</v>
      </c>
      <c r="AD2406" s="161" t="e">
        <f t="shared" si="75"/>
        <v>#DIV/0!</v>
      </c>
      <c r="AE2406" s="162" t="e">
        <f t="shared" si="76"/>
        <v>#DIV/0!</v>
      </c>
      <c r="AF2406" s="161" t="e">
        <f>ECB_reconst!#REF!*(AE2406-ECB_reconst!#REF!)</f>
        <v>#REF!</v>
      </c>
      <c r="AG2406" s="162" t="e">
        <f t="shared" si="77"/>
        <v>#REF!</v>
      </c>
    </row>
    <row r="2407" spans="29:33" ht="18.95" hidden="1" customHeight="1" x14ac:dyDescent="0.25">
      <c r="AC2407" s="160" t="e">
        <f>#REF!</f>
        <v>#REF!</v>
      </c>
      <c r="AD2407" s="161" t="e">
        <f t="shared" si="75"/>
        <v>#DIV/0!</v>
      </c>
      <c r="AE2407" s="162" t="e">
        <f t="shared" si="76"/>
        <v>#DIV/0!</v>
      </c>
      <c r="AF2407" s="161" t="e">
        <f>ECB_reconst!#REF!*(AE2407-ECB_reconst!#REF!)</f>
        <v>#REF!</v>
      </c>
      <c r="AG2407" s="162" t="e">
        <f t="shared" si="77"/>
        <v>#REF!</v>
      </c>
    </row>
    <row r="2408" spans="29:33" ht="18.95" hidden="1" customHeight="1" x14ac:dyDescent="0.25">
      <c r="AC2408" s="160" t="e">
        <f>#REF!</f>
        <v>#REF!</v>
      </c>
      <c r="AD2408" s="161" t="e">
        <f t="shared" si="75"/>
        <v>#DIV/0!</v>
      </c>
      <c r="AE2408" s="162" t="e">
        <f t="shared" si="76"/>
        <v>#DIV/0!</v>
      </c>
      <c r="AF2408" s="161" t="e">
        <f>ECB_reconst!#REF!*(AE2408-ECB_reconst!#REF!)</f>
        <v>#REF!</v>
      </c>
      <c r="AG2408" s="162" t="e">
        <f t="shared" si="77"/>
        <v>#REF!</v>
      </c>
    </row>
    <row r="2409" spans="29:33" ht="18.95" hidden="1" customHeight="1" x14ac:dyDescent="0.25">
      <c r="AC2409" s="160" t="e">
        <f>#REF!</f>
        <v>#REF!</v>
      </c>
      <c r="AD2409" s="161" t="e">
        <f t="shared" si="75"/>
        <v>#DIV/0!</v>
      </c>
      <c r="AE2409" s="162" t="e">
        <f t="shared" si="76"/>
        <v>#DIV/0!</v>
      </c>
      <c r="AF2409" s="161" t="e">
        <f>ECB_reconst!#REF!*(AE2409-ECB_reconst!#REF!)</f>
        <v>#REF!</v>
      </c>
      <c r="AG2409" s="162" t="e">
        <f t="shared" si="77"/>
        <v>#REF!</v>
      </c>
    </row>
    <row r="2410" spans="29:33" ht="18.95" hidden="1" customHeight="1" x14ac:dyDescent="0.25">
      <c r="AC2410" s="160" t="e">
        <f>#REF!</f>
        <v>#REF!</v>
      </c>
      <c r="AD2410" s="161" t="e">
        <f t="shared" si="75"/>
        <v>#DIV/0!</v>
      </c>
      <c r="AE2410" s="162" t="e">
        <f t="shared" si="76"/>
        <v>#DIV/0!</v>
      </c>
      <c r="AF2410" s="161" t="e">
        <f>ECB_reconst!#REF!*(AE2410-ECB_reconst!#REF!)</f>
        <v>#REF!</v>
      </c>
      <c r="AG2410" s="162" t="e">
        <f t="shared" si="77"/>
        <v>#REF!</v>
      </c>
    </row>
    <row r="2411" spans="29:33" ht="18.95" hidden="1" customHeight="1" x14ac:dyDescent="0.25">
      <c r="AC2411" s="160" t="e">
        <f>#REF!</f>
        <v>#REF!</v>
      </c>
      <c r="AD2411" s="161" t="e">
        <f t="shared" si="75"/>
        <v>#DIV/0!</v>
      </c>
      <c r="AE2411" s="162" t="e">
        <f t="shared" si="76"/>
        <v>#DIV/0!</v>
      </c>
      <c r="AF2411" s="161" t="e">
        <f>ECB_reconst!#REF!*(AE2411-ECB_reconst!#REF!)</f>
        <v>#REF!</v>
      </c>
      <c r="AG2411" s="162" t="e">
        <f t="shared" si="77"/>
        <v>#REF!</v>
      </c>
    </row>
    <row r="2412" spans="29:33" ht="18.95" hidden="1" customHeight="1" x14ac:dyDescent="0.25">
      <c r="AC2412" s="160" t="e">
        <f>#REF!</f>
        <v>#REF!</v>
      </c>
      <c r="AD2412" s="161" t="e">
        <f t="shared" si="75"/>
        <v>#DIV/0!</v>
      </c>
      <c r="AE2412" s="162" t="e">
        <f t="shared" si="76"/>
        <v>#DIV/0!</v>
      </c>
      <c r="AF2412" s="161" t="e">
        <f>ECB_reconst!#REF!*(AE2412-ECB_reconst!#REF!)</f>
        <v>#REF!</v>
      </c>
      <c r="AG2412" s="162" t="e">
        <f t="shared" si="77"/>
        <v>#REF!</v>
      </c>
    </row>
    <row r="2413" spans="29:33" ht="18.95" hidden="1" customHeight="1" x14ac:dyDescent="0.25">
      <c r="AC2413" s="160" t="e">
        <f>#REF!</f>
        <v>#REF!</v>
      </c>
      <c r="AD2413" s="161" t="e">
        <f t="shared" si="75"/>
        <v>#DIV/0!</v>
      </c>
      <c r="AE2413" s="162" t="e">
        <f t="shared" si="76"/>
        <v>#DIV/0!</v>
      </c>
      <c r="AF2413" s="161" t="e">
        <f>ECB_reconst!#REF!*(AE2413-ECB_reconst!#REF!)</f>
        <v>#REF!</v>
      </c>
      <c r="AG2413" s="162" t="e">
        <f t="shared" si="77"/>
        <v>#REF!</v>
      </c>
    </row>
    <row r="2414" spans="29:33" ht="18.95" hidden="1" customHeight="1" x14ac:dyDescent="0.25">
      <c r="AC2414" s="160" t="e">
        <f>#REF!</f>
        <v>#REF!</v>
      </c>
      <c r="AD2414" s="161" t="e">
        <f t="shared" si="75"/>
        <v>#DIV/0!</v>
      </c>
      <c r="AE2414" s="162" t="e">
        <f t="shared" si="76"/>
        <v>#DIV/0!</v>
      </c>
      <c r="AF2414" s="161" t="e">
        <f>ECB_reconst!#REF!*(AE2414-ECB_reconst!#REF!)</f>
        <v>#REF!</v>
      </c>
      <c r="AG2414" s="162" t="e">
        <f t="shared" si="77"/>
        <v>#REF!</v>
      </c>
    </row>
    <row r="2415" spans="29:33" ht="18.95" hidden="1" customHeight="1" x14ac:dyDescent="0.25">
      <c r="AC2415" s="160" t="e">
        <f>#REF!</f>
        <v>#REF!</v>
      </c>
      <c r="AD2415" s="161" t="e">
        <f t="shared" si="75"/>
        <v>#DIV/0!</v>
      </c>
      <c r="AE2415" s="162" t="e">
        <f t="shared" si="76"/>
        <v>#DIV/0!</v>
      </c>
      <c r="AF2415" s="161" t="e">
        <f>ECB_reconst!#REF!*(AE2415-ECB_reconst!#REF!)</f>
        <v>#REF!</v>
      </c>
      <c r="AG2415" s="162" t="e">
        <f t="shared" si="77"/>
        <v>#REF!</v>
      </c>
    </row>
    <row r="2416" spans="29:33" ht="18.95" hidden="1" customHeight="1" x14ac:dyDescent="0.25">
      <c r="AC2416" s="160" t="e">
        <f>#REF!</f>
        <v>#REF!</v>
      </c>
      <c r="AD2416" s="161" t="e">
        <f t="shared" si="75"/>
        <v>#DIV/0!</v>
      </c>
      <c r="AE2416" s="162" t="e">
        <f t="shared" si="76"/>
        <v>#DIV/0!</v>
      </c>
      <c r="AF2416" s="161" t="e">
        <f>ECB_reconst!#REF!*(AE2416-ECB_reconst!#REF!)</f>
        <v>#REF!</v>
      </c>
      <c r="AG2416" s="162" t="e">
        <f t="shared" si="77"/>
        <v>#REF!</v>
      </c>
    </row>
    <row r="2417" spans="29:33" ht="18.95" hidden="1" customHeight="1" x14ac:dyDescent="0.25">
      <c r="AC2417" s="160" t="e">
        <f>#REF!</f>
        <v>#REF!</v>
      </c>
      <c r="AD2417" s="161" t="e">
        <f t="shared" si="75"/>
        <v>#DIV/0!</v>
      </c>
      <c r="AE2417" s="162" t="e">
        <f t="shared" si="76"/>
        <v>#DIV/0!</v>
      </c>
      <c r="AF2417" s="161" t="e">
        <f>ECB_reconst!#REF!*(AE2417-ECB_reconst!#REF!)</f>
        <v>#REF!</v>
      </c>
      <c r="AG2417" s="162" t="e">
        <f t="shared" si="77"/>
        <v>#REF!</v>
      </c>
    </row>
    <row r="2418" spans="29:33" ht="18.95" hidden="1" customHeight="1" x14ac:dyDescent="0.25">
      <c r="AC2418" s="160" t="e">
        <f>#REF!</f>
        <v>#REF!</v>
      </c>
      <c r="AD2418" s="161" t="e">
        <f t="shared" si="75"/>
        <v>#DIV/0!</v>
      </c>
      <c r="AE2418" s="162" t="e">
        <f t="shared" si="76"/>
        <v>#DIV/0!</v>
      </c>
      <c r="AF2418" s="161" t="e">
        <f>ECB_reconst!#REF!*(AE2418-ECB_reconst!#REF!)</f>
        <v>#REF!</v>
      </c>
      <c r="AG2418" s="162" t="e">
        <f t="shared" si="77"/>
        <v>#REF!</v>
      </c>
    </row>
    <row r="2419" spans="29:33" ht="18.95" hidden="1" customHeight="1" x14ac:dyDescent="0.25">
      <c r="AC2419" s="160" t="e">
        <f>#REF!</f>
        <v>#REF!</v>
      </c>
      <c r="AD2419" s="161" t="e">
        <f t="shared" si="75"/>
        <v>#DIV/0!</v>
      </c>
      <c r="AE2419" s="162" t="e">
        <f t="shared" si="76"/>
        <v>#DIV/0!</v>
      </c>
      <c r="AF2419" s="161" t="e">
        <f>ECB_reconst!#REF!*(AE2419-ECB_reconst!#REF!)</f>
        <v>#REF!</v>
      </c>
      <c r="AG2419" s="162" t="e">
        <f t="shared" si="77"/>
        <v>#REF!</v>
      </c>
    </row>
    <row r="2420" spans="29:33" ht="18.95" hidden="1" customHeight="1" x14ac:dyDescent="0.25">
      <c r="AC2420" s="160" t="e">
        <f>#REF!</f>
        <v>#REF!</v>
      </c>
      <c r="AD2420" s="161" t="e">
        <f t="shared" si="75"/>
        <v>#DIV/0!</v>
      </c>
      <c r="AE2420" s="162" t="e">
        <f t="shared" si="76"/>
        <v>#DIV/0!</v>
      </c>
      <c r="AF2420" s="161" t="e">
        <f>ECB_reconst!#REF!*(AE2420-ECB_reconst!#REF!)</f>
        <v>#REF!</v>
      </c>
      <c r="AG2420" s="162" t="e">
        <f t="shared" si="77"/>
        <v>#REF!</v>
      </c>
    </row>
    <row r="2421" spans="29:33" ht="18.95" hidden="1" customHeight="1" x14ac:dyDescent="0.25">
      <c r="AC2421" s="160" t="e">
        <f>#REF!</f>
        <v>#REF!</v>
      </c>
      <c r="AD2421" s="161" t="e">
        <f t="shared" si="75"/>
        <v>#DIV/0!</v>
      </c>
      <c r="AE2421" s="162" t="e">
        <f t="shared" si="76"/>
        <v>#DIV/0!</v>
      </c>
      <c r="AF2421" s="161" t="e">
        <f>ECB_reconst!#REF!*(AE2421-ECB_reconst!#REF!)</f>
        <v>#REF!</v>
      </c>
      <c r="AG2421" s="162" t="e">
        <f t="shared" si="77"/>
        <v>#REF!</v>
      </c>
    </row>
    <row r="2422" spans="29:33" ht="18.95" hidden="1" customHeight="1" x14ac:dyDescent="0.25">
      <c r="AC2422" s="160" t="e">
        <f>#REF!</f>
        <v>#REF!</v>
      </c>
      <c r="AD2422" s="161" t="e">
        <f t="shared" si="75"/>
        <v>#DIV/0!</v>
      </c>
      <c r="AE2422" s="162" t="e">
        <f t="shared" si="76"/>
        <v>#DIV/0!</v>
      </c>
      <c r="AF2422" s="161" t="e">
        <f>ECB_reconst!#REF!*(AE2422-ECB_reconst!#REF!)</f>
        <v>#REF!</v>
      </c>
      <c r="AG2422" s="162" t="e">
        <f t="shared" si="77"/>
        <v>#REF!</v>
      </c>
    </row>
    <row r="2423" spans="29:33" ht="18.95" hidden="1" customHeight="1" x14ac:dyDescent="0.25">
      <c r="AC2423" s="160" t="e">
        <f>#REF!</f>
        <v>#REF!</v>
      </c>
      <c r="AD2423" s="161" t="e">
        <f t="shared" si="75"/>
        <v>#DIV/0!</v>
      </c>
      <c r="AE2423" s="162" t="e">
        <f t="shared" si="76"/>
        <v>#DIV/0!</v>
      </c>
      <c r="AF2423" s="161" t="e">
        <f>ECB_reconst!#REF!*(AE2423-ECB_reconst!#REF!)</f>
        <v>#REF!</v>
      </c>
      <c r="AG2423" s="162" t="e">
        <f t="shared" si="77"/>
        <v>#REF!</v>
      </c>
    </row>
    <row r="2424" spans="29:33" ht="18.95" hidden="1" customHeight="1" x14ac:dyDescent="0.25">
      <c r="AC2424" s="160" t="e">
        <f>#REF!</f>
        <v>#REF!</v>
      </c>
      <c r="AD2424" s="161" t="e">
        <f t="shared" si="75"/>
        <v>#DIV/0!</v>
      </c>
      <c r="AE2424" s="162" t="e">
        <f t="shared" si="76"/>
        <v>#DIV/0!</v>
      </c>
      <c r="AF2424" s="161" t="e">
        <f>ECB_reconst!#REF!*(AE2424-ECB_reconst!#REF!)</f>
        <v>#REF!</v>
      </c>
      <c r="AG2424" s="162" t="e">
        <f t="shared" si="77"/>
        <v>#REF!</v>
      </c>
    </row>
    <row r="2425" spans="29:33" ht="18.95" hidden="1" customHeight="1" x14ac:dyDescent="0.25">
      <c r="AC2425" s="160" t="e">
        <f>#REF!</f>
        <v>#REF!</v>
      </c>
      <c r="AD2425" s="161" t="e">
        <f t="shared" si="75"/>
        <v>#DIV/0!</v>
      </c>
      <c r="AE2425" s="162" t="e">
        <f t="shared" si="76"/>
        <v>#DIV/0!</v>
      </c>
      <c r="AF2425" s="161" t="e">
        <f>ECB_reconst!#REF!*(AE2425-ECB_reconst!#REF!)</f>
        <v>#REF!</v>
      </c>
      <c r="AG2425" s="162" t="e">
        <f t="shared" si="77"/>
        <v>#REF!</v>
      </c>
    </row>
    <row r="2426" spans="29:33" ht="18.95" hidden="1" customHeight="1" x14ac:dyDescent="0.25">
      <c r="AC2426" s="160" t="e">
        <f>#REF!</f>
        <v>#REF!</v>
      </c>
      <c r="AD2426" s="161" t="e">
        <f t="shared" si="75"/>
        <v>#DIV/0!</v>
      </c>
      <c r="AE2426" s="162" t="e">
        <f t="shared" si="76"/>
        <v>#DIV/0!</v>
      </c>
      <c r="AF2426" s="161" t="e">
        <f>ECB_reconst!#REF!*(AE2426-ECB_reconst!#REF!)</f>
        <v>#REF!</v>
      </c>
      <c r="AG2426" s="162" t="e">
        <f t="shared" si="77"/>
        <v>#REF!</v>
      </c>
    </row>
    <row r="2427" spans="29:33" ht="18.95" hidden="1" customHeight="1" x14ac:dyDescent="0.25">
      <c r="AC2427" s="160" t="e">
        <f>#REF!</f>
        <v>#REF!</v>
      </c>
      <c r="AD2427" s="161" t="e">
        <f t="shared" si="75"/>
        <v>#DIV/0!</v>
      </c>
      <c r="AE2427" s="162" t="e">
        <f t="shared" si="76"/>
        <v>#DIV/0!</v>
      </c>
      <c r="AF2427" s="161" t="e">
        <f>ECB_reconst!#REF!*(AE2427-ECB_reconst!#REF!)</f>
        <v>#REF!</v>
      </c>
      <c r="AG2427" s="162" t="e">
        <f t="shared" si="77"/>
        <v>#REF!</v>
      </c>
    </row>
    <row r="2428" spans="29:33" ht="18.95" hidden="1" customHeight="1" x14ac:dyDescent="0.25">
      <c r="AC2428" s="160" t="e">
        <f>#REF!</f>
        <v>#REF!</v>
      </c>
      <c r="AD2428" s="161" t="e">
        <f t="shared" si="75"/>
        <v>#DIV/0!</v>
      </c>
      <c r="AE2428" s="162" t="e">
        <f t="shared" si="76"/>
        <v>#DIV/0!</v>
      </c>
      <c r="AF2428" s="161" t="e">
        <f>ECB_reconst!#REF!*(AE2428-ECB_reconst!#REF!)</f>
        <v>#REF!</v>
      </c>
      <c r="AG2428" s="162" t="e">
        <f t="shared" si="77"/>
        <v>#REF!</v>
      </c>
    </row>
    <row r="2429" spans="29:33" ht="18.95" hidden="1" customHeight="1" x14ac:dyDescent="0.25">
      <c r="AC2429" s="160" t="e">
        <f>#REF!</f>
        <v>#REF!</v>
      </c>
      <c r="AD2429" s="161" t="e">
        <f t="shared" si="75"/>
        <v>#DIV/0!</v>
      </c>
      <c r="AE2429" s="162" t="e">
        <f t="shared" si="76"/>
        <v>#DIV/0!</v>
      </c>
      <c r="AF2429" s="161" t="e">
        <f>ECB_reconst!#REF!*(AE2429-ECB_reconst!#REF!)</f>
        <v>#REF!</v>
      </c>
      <c r="AG2429" s="162" t="e">
        <f t="shared" si="77"/>
        <v>#REF!</v>
      </c>
    </row>
    <row r="2430" spans="29:33" ht="18.95" hidden="1" customHeight="1" x14ac:dyDescent="0.25">
      <c r="AC2430" s="160" t="e">
        <f>#REF!</f>
        <v>#REF!</v>
      </c>
      <c r="AD2430" s="161" t="e">
        <f t="shared" si="75"/>
        <v>#DIV/0!</v>
      </c>
      <c r="AE2430" s="162" t="e">
        <f t="shared" si="76"/>
        <v>#DIV/0!</v>
      </c>
      <c r="AF2430" s="161" t="e">
        <f>ECB_reconst!#REF!*(AE2430-ECB_reconst!#REF!)</f>
        <v>#REF!</v>
      </c>
      <c r="AG2430" s="162" t="e">
        <f t="shared" si="77"/>
        <v>#REF!</v>
      </c>
    </row>
    <row r="2431" spans="29:33" ht="18.95" hidden="1" customHeight="1" x14ac:dyDescent="0.25">
      <c r="AC2431" s="160" t="e">
        <f>#REF!</f>
        <v>#REF!</v>
      </c>
      <c r="AD2431" s="161" t="e">
        <f t="shared" si="75"/>
        <v>#DIV/0!</v>
      </c>
      <c r="AE2431" s="162" t="e">
        <f t="shared" si="76"/>
        <v>#DIV/0!</v>
      </c>
      <c r="AF2431" s="161" t="e">
        <f>ECB_reconst!#REF!*(AE2431-ECB_reconst!#REF!)</f>
        <v>#REF!</v>
      </c>
      <c r="AG2431" s="162" t="e">
        <f t="shared" si="77"/>
        <v>#REF!</v>
      </c>
    </row>
    <row r="2432" spans="29:33" ht="18.95" hidden="1" customHeight="1" x14ac:dyDescent="0.25">
      <c r="AC2432" s="160" t="e">
        <f>#REF!</f>
        <v>#REF!</v>
      </c>
      <c r="AD2432" s="161" t="e">
        <f t="shared" si="75"/>
        <v>#DIV/0!</v>
      </c>
      <c r="AE2432" s="162" t="e">
        <f t="shared" si="76"/>
        <v>#DIV/0!</v>
      </c>
      <c r="AF2432" s="161" t="e">
        <f>ECB_reconst!#REF!*(AE2432-ECB_reconst!#REF!)</f>
        <v>#REF!</v>
      </c>
      <c r="AG2432" s="162" t="e">
        <f t="shared" si="77"/>
        <v>#REF!</v>
      </c>
    </row>
    <row r="2433" spans="29:33" ht="18.95" hidden="1" customHeight="1" x14ac:dyDescent="0.25">
      <c r="AC2433" s="160" t="e">
        <f>#REF!</f>
        <v>#REF!</v>
      </c>
      <c r="AD2433" s="161" t="e">
        <f t="shared" si="75"/>
        <v>#DIV/0!</v>
      </c>
      <c r="AE2433" s="162" t="e">
        <f t="shared" si="76"/>
        <v>#DIV/0!</v>
      </c>
      <c r="AF2433" s="161" t="e">
        <f>ECB_reconst!#REF!*(AE2433-ECB_reconst!#REF!)</f>
        <v>#REF!</v>
      </c>
      <c r="AG2433" s="162" t="e">
        <f t="shared" si="77"/>
        <v>#REF!</v>
      </c>
    </row>
    <row r="2434" spans="29:33" ht="18.95" hidden="1" customHeight="1" x14ac:dyDescent="0.25">
      <c r="AC2434" s="160" t="e">
        <f>#REF!</f>
        <v>#REF!</v>
      </c>
      <c r="AD2434" s="161" t="e">
        <f t="shared" si="75"/>
        <v>#DIV/0!</v>
      </c>
      <c r="AE2434" s="162" t="e">
        <f t="shared" si="76"/>
        <v>#DIV/0!</v>
      </c>
      <c r="AF2434" s="161" t="e">
        <f>ECB_reconst!#REF!*(AE2434-ECB_reconst!#REF!)</f>
        <v>#REF!</v>
      </c>
      <c r="AG2434" s="162" t="e">
        <f t="shared" si="77"/>
        <v>#REF!</v>
      </c>
    </row>
    <row r="2435" spans="29:33" ht="18.95" hidden="1" customHeight="1" x14ac:dyDescent="0.25">
      <c r="AC2435" s="160" t="e">
        <f>#REF!</f>
        <v>#REF!</v>
      </c>
      <c r="AD2435" s="161" t="e">
        <f t="shared" si="75"/>
        <v>#DIV/0!</v>
      </c>
      <c r="AE2435" s="162" t="e">
        <f t="shared" si="76"/>
        <v>#DIV/0!</v>
      </c>
      <c r="AF2435" s="161" t="e">
        <f>ECB_reconst!#REF!*(AE2435-ECB_reconst!#REF!)</f>
        <v>#REF!</v>
      </c>
      <c r="AG2435" s="162" t="e">
        <f t="shared" si="77"/>
        <v>#REF!</v>
      </c>
    </row>
    <row r="2436" spans="29:33" ht="18.95" hidden="1" customHeight="1" x14ac:dyDescent="0.25">
      <c r="AC2436" s="160" t="e">
        <f>#REF!</f>
        <v>#REF!</v>
      </c>
      <c r="AD2436" s="161" t="e">
        <f t="shared" si="75"/>
        <v>#DIV/0!</v>
      </c>
      <c r="AE2436" s="162" t="e">
        <f t="shared" si="76"/>
        <v>#DIV/0!</v>
      </c>
      <c r="AF2436" s="161" t="e">
        <f>ECB_reconst!#REF!*(AE2436-ECB_reconst!#REF!)</f>
        <v>#REF!</v>
      </c>
      <c r="AG2436" s="162" t="e">
        <f t="shared" si="77"/>
        <v>#REF!</v>
      </c>
    </row>
    <row r="2437" spans="29:33" ht="18.95" hidden="1" customHeight="1" x14ac:dyDescent="0.25">
      <c r="AC2437" s="160" t="e">
        <f>#REF!</f>
        <v>#REF!</v>
      </c>
      <c r="AD2437" s="161" t="e">
        <f t="shared" si="75"/>
        <v>#DIV/0!</v>
      </c>
      <c r="AE2437" s="162" t="e">
        <f t="shared" si="76"/>
        <v>#DIV/0!</v>
      </c>
      <c r="AF2437" s="161" t="e">
        <f>ECB_reconst!#REF!*(AE2437-ECB_reconst!#REF!)</f>
        <v>#REF!</v>
      </c>
      <c r="AG2437" s="162" t="e">
        <f t="shared" si="77"/>
        <v>#REF!</v>
      </c>
    </row>
    <row r="2438" spans="29:33" ht="18.95" hidden="1" customHeight="1" x14ac:dyDescent="0.25">
      <c r="AC2438" s="160" t="e">
        <f>#REF!</f>
        <v>#REF!</v>
      </c>
      <c r="AD2438" s="161" t="e">
        <f t="shared" si="75"/>
        <v>#DIV/0!</v>
      </c>
      <c r="AE2438" s="162" t="e">
        <f t="shared" si="76"/>
        <v>#DIV/0!</v>
      </c>
      <c r="AF2438" s="161" t="e">
        <f>ECB_reconst!#REF!*(AE2438-ECB_reconst!#REF!)</f>
        <v>#REF!</v>
      </c>
      <c r="AG2438" s="162" t="e">
        <f t="shared" si="77"/>
        <v>#REF!</v>
      </c>
    </row>
    <row r="2439" spans="29:33" ht="18.95" hidden="1" customHeight="1" x14ac:dyDescent="0.25">
      <c r="AC2439" s="160" t="e">
        <f>#REF!</f>
        <v>#REF!</v>
      </c>
      <c r="AD2439" s="161" t="e">
        <f t="shared" si="75"/>
        <v>#DIV/0!</v>
      </c>
      <c r="AE2439" s="162" t="e">
        <f t="shared" si="76"/>
        <v>#DIV/0!</v>
      </c>
      <c r="AF2439" s="161" t="e">
        <f>ECB_reconst!#REF!*(AE2439-ECB_reconst!#REF!)</f>
        <v>#REF!</v>
      </c>
      <c r="AG2439" s="162" t="e">
        <f t="shared" si="77"/>
        <v>#REF!</v>
      </c>
    </row>
    <row r="2440" spans="29:33" ht="18.95" hidden="1" customHeight="1" x14ac:dyDescent="0.25">
      <c r="AC2440" s="160" t="e">
        <f>#REF!</f>
        <v>#REF!</v>
      </c>
      <c r="AD2440" s="161" t="e">
        <f t="shared" si="75"/>
        <v>#DIV/0!</v>
      </c>
      <c r="AE2440" s="162" t="e">
        <f t="shared" si="76"/>
        <v>#DIV/0!</v>
      </c>
      <c r="AF2440" s="161" t="e">
        <f>ECB_reconst!#REF!*(AE2440-ECB_reconst!#REF!)</f>
        <v>#REF!</v>
      </c>
      <c r="AG2440" s="162" t="e">
        <f t="shared" si="77"/>
        <v>#REF!</v>
      </c>
    </row>
    <row r="2441" spans="29:33" ht="18.95" hidden="1" customHeight="1" x14ac:dyDescent="0.25">
      <c r="AC2441" s="160" t="e">
        <f>#REF!</f>
        <v>#REF!</v>
      </c>
      <c r="AD2441" s="161" t="e">
        <f t="shared" si="75"/>
        <v>#DIV/0!</v>
      </c>
      <c r="AE2441" s="162" t="e">
        <f t="shared" si="76"/>
        <v>#DIV/0!</v>
      </c>
      <c r="AF2441" s="161" t="e">
        <f>ECB_reconst!#REF!*(AE2441-ECB_reconst!#REF!)</f>
        <v>#REF!</v>
      </c>
      <c r="AG2441" s="162" t="e">
        <f t="shared" si="77"/>
        <v>#REF!</v>
      </c>
    </row>
    <row r="2442" spans="29:33" ht="18.95" hidden="1" customHeight="1" x14ac:dyDescent="0.25">
      <c r="AC2442" s="160" t="e">
        <f>#REF!</f>
        <v>#REF!</v>
      </c>
      <c r="AD2442" s="161" t="e">
        <f t="shared" si="75"/>
        <v>#DIV/0!</v>
      </c>
      <c r="AE2442" s="162" t="e">
        <f t="shared" si="76"/>
        <v>#DIV/0!</v>
      </c>
      <c r="AF2442" s="161" t="e">
        <f>ECB_reconst!#REF!*(AE2442-ECB_reconst!#REF!)</f>
        <v>#REF!</v>
      </c>
      <c r="AG2442" s="162" t="e">
        <f t="shared" si="77"/>
        <v>#REF!</v>
      </c>
    </row>
    <row r="2443" spans="29:33" ht="18.95" hidden="1" customHeight="1" x14ac:dyDescent="0.25">
      <c r="AC2443" s="160" t="e">
        <f>#REF!</f>
        <v>#REF!</v>
      </c>
      <c r="AD2443" s="161" t="e">
        <f t="shared" si="75"/>
        <v>#DIV/0!</v>
      </c>
      <c r="AE2443" s="162" t="e">
        <f t="shared" si="76"/>
        <v>#DIV/0!</v>
      </c>
      <c r="AF2443" s="161" t="e">
        <f>ECB_reconst!#REF!*(AE2443-ECB_reconst!#REF!)</f>
        <v>#REF!</v>
      </c>
      <c r="AG2443" s="162" t="e">
        <f t="shared" si="77"/>
        <v>#REF!</v>
      </c>
    </row>
    <row r="2444" spans="29:33" ht="18.95" hidden="1" customHeight="1" x14ac:dyDescent="0.25">
      <c r="AC2444" s="160" t="e">
        <f>#REF!</f>
        <v>#REF!</v>
      </c>
      <c r="AD2444" s="161" t="e">
        <f t="shared" si="75"/>
        <v>#DIV/0!</v>
      </c>
      <c r="AE2444" s="162" t="e">
        <f t="shared" si="76"/>
        <v>#DIV/0!</v>
      </c>
      <c r="AF2444" s="161" t="e">
        <f>ECB_reconst!#REF!*(AE2444-ECB_reconst!#REF!)</f>
        <v>#REF!</v>
      </c>
      <c r="AG2444" s="162" t="e">
        <f t="shared" si="77"/>
        <v>#REF!</v>
      </c>
    </row>
    <row r="2445" spans="29:33" ht="18.95" hidden="1" customHeight="1" x14ac:dyDescent="0.25">
      <c r="AC2445" s="160" t="e">
        <f>#REF!</f>
        <v>#REF!</v>
      </c>
      <c r="AD2445" s="161" t="e">
        <f t="shared" si="75"/>
        <v>#DIV/0!</v>
      </c>
      <c r="AE2445" s="162" t="e">
        <f t="shared" si="76"/>
        <v>#DIV/0!</v>
      </c>
      <c r="AF2445" s="161" t="e">
        <f>ECB_reconst!#REF!*(AE2445-ECB_reconst!#REF!)</f>
        <v>#REF!</v>
      </c>
      <c r="AG2445" s="162" t="e">
        <f t="shared" si="77"/>
        <v>#REF!</v>
      </c>
    </row>
    <row r="2446" spans="29:33" ht="18.95" hidden="1" customHeight="1" x14ac:dyDescent="0.25">
      <c r="AC2446" s="160" t="e">
        <f>#REF!</f>
        <v>#REF!</v>
      </c>
      <c r="AD2446" s="161" t="e">
        <f t="shared" si="75"/>
        <v>#DIV/0!</v>
      </c>
      <c r="AE2446" s="162" t="e">
        <f t="shared" si="76"/>
        <v>#DIV/0!</v>
      </c>
      <c r="AF2446" s="161" t="e">
        <f>ECB_reconst!#REF!*(AE2446-ECB_reconst!#REF!)</f>
        <v>#REF!</v>
      </c>
      <c r="AG2446" s="162" t="e">
        <f t="shared" si="77"/>
        <v>#REF!</v>
      </c>
    </row>
    <row r="2447" spans="29:33" ht="18.95" hidden="1" customHeight="1" x14ac:dyDescent="0.25">
      <c r="AC2447" s="160" t="e">
        <f>#REF!</f>
        <v>#REF!</v>
      </c>
      <c r="AD2447" s="161" t="e">
        <f t="shared" si="75"/>
        <v>#DIV/0!</v>
      </c>
      <c r="AE2447" s="162" t="e">
        <f t="shared" si="76"/>
        <v>#DIV/0!</v>
      </c>
      <c r="AF2447" s="161" t="e">
        <f>ECB_reconst!#REF!*(AE2447-ECB_reconst!#REF!)</f>
        <v>#REF!</v>
      </c>
      <c r="AG2447" s="162" t="e">
        <f t="shared" si="77"/>
        <v>#REF!</v>
      </c>
    </row>
    <row r="2448" spans="29:33" ht="18.95" hidden="1" customHeight="1" x14ac:dyDescent="0.25">
      <c r="AC2448" s="160" t="e">
        <f>#REF!</f>
        <v>#REF!</v>
      </c>
      <c r="AD2448" s="161" t="e">
        <f t="shared" si="75"/>
        <v>#DIV/0!</v>
      </c>
      <c r="AE2448" s="162" t="e">
        <f t="shared" si="76"/>
        <v>#DIV/0!</v>
      </c>
      <c r="AF2448" s="161" t="e">
        <f>ECB_reconst!#REF!*(AE2448-ECB_reconst!#REF!)</f>
        <v>#REF!</v>
      </c>
      <c r="AG2448" s="162" t="e">
        <f t="shared" si="77"/>
        <v>#REF!</v>
      </c>
    </row>
    <row r="2449" spans="29:33" ht="18.95" hidden="1" customHeight="1" x14ac:dyDescent="0.25">
      <c r="AC2449" s="160" t="e">
        <f>#REF!</f>
        <v>#REF!</v>
      </c>
      <c r="AD2449" s="161" t="e">
        <f t="shared" si="75"/>
        <v>#DIV/0!</v>
      </c>
      <c r="AE2449" s="162" t="e">
        <f t="shared" si="76"/>
        <v>#DIV/0!</v>
      </c>
      <c r="AF2449" s="161" t="e">
        <f>ECB_reconst!#REF!*(AE2449-ECB_reconst!#REF!)</f>
        <v>#REF!</v>
      </c>
      <c r="AG2449" s="162" t="e">
        <f t="shared" si="77"/>
        <v>#REF!</v>
      </c>
    </row>
    <row r="2450" spans="29:33" ht="18.95" hidden="1" customHeight="1" x14ac:dyDescent="0.25">
      <c r="AC2450" s="160" t="e">
        <f>#REF!</f>
        <v>#REF!</v>
      </c>
      <c r="AD2450" s="161" t="e">
        <f t="shared" si="75"/>
        <v>#DIV/0!</v>
      </c>
      <c r="AE2450" s="162" t="e">
        <f t="shared" si="76"/>
        <v>#DIV/0!</v>
      </c>
      <c r="AF2450" s="161" t="e">
        <f>ECB_reconst!#REF!*(AE2450-ECB_reconst!#REF!)</f>
        <v>#REF!</v>
      </c>
      <c r="AG2450" s="162" t="e">
        <f t="shared" si="77"/>
        <v>#REF!</v>
      </c>
    </row>
    <row r="2451" spans="29:33" ht="18.95" hidden="1" customHeight="1" x14ac:dyDescent="0.25">
      <c r="AC2451" s="160" t="e">
        <f>#REF!</f>
        <v>#REF!</v>
      </c>
      <c r="AD2451" s="161" t="e">
        <f t="shared" si="75"/>
        <v>#DIV/0!</v>
      </c>
      <c r="AE2451" s="162" t="e">
        <f t="shared" si="76"/>
        <v>#DIV/0!</v>
      </c>
      <c r="AF2451" s="161" t="e">
        <f>ECB_reconst!#REF!*(AE2451-ECB_reconst!#REF!)</f>
        <v>#REF!</v>
      </c>
      <c r="AG2451" s="162" t="e">
        <f t="shared" si="77"/>
        <v>#REF!</v>
      </c>
    </row>
    <row r="2452" spans="29:33" ht="18.95" hidden="1" customHeight="1" x14ac:dyDescent="0.25">
      <c r="AC2452" s="160" t="e">
        <f>#REF!</f>
        <v>#REF!</v>
      </c>
      <c r="AD2452" s="161" t="e">
        <f t="shared" si="75"/>
        <v>#DIV/0!</v>
      </c>
      <c r="AE2452" s="162" t="e">
        <f t="shared" si="76"/>
        <v>#DIV/0!</v>
      </c>
      <c r="AF2452" s="161" t="e">
        <f>ECB_reconst!#REF!*(AE2452-ECB_reconst!#REF!)</f>
        <v>#REF!</v>
      </c>
      <c r="AG2452" s="162" t="e">
        <f t="shared" si="77"/>
        <v>#REF!</v>
      </c>
    </row>
    <row r="2453" spans="29:33" ht="18.95" hidden="1" customHeight="1" x14ac:dyDescent="0.25">
      <c r="AC2453" s="160" t="e">
        <f>#REF!</f>
        <v>#REF!</v>
      </c>
      <c r="AD2453" s="161" t="e">
        <f t="shared" si="75"/>
        <v>#DIV/0!</v>
      </c>
      <c r="AE2453" s="162" t="e">
        <f t="shared" si="76"/>
        <v>#DIV/0!</v>
      </c>
      <c r="AF2453" s="161" t="e">
        <f>ECB_reconst!#REF!*(AE2453-ECB_reconst!#REF!)</f>
        <v>#REF!</v>
      </c>
      <c r="AG2453" s="162" t="e">
        <f t="shared" si="77"/>
        <v>#REF!</v>
      </c>
    </row>
    <row r="2454" spans="29:33" ht="18.95" hidden="1" customHeight="1" x14ac:dyDescent="0.25">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95" hidden="1" customHeight="1" x14ac:dyDescent="0.25">
      <c r="AC2455" s="160" t="e">
        <f>#REF!</f>
        <v>#REF!</v>
      </c>
      <c r="AD2455" s="161" t="e">
        <f t="shared" si="78"/>
        <v>#DIV/0!</v>
      </c>
      <c r="AE2455" s="162" t="e">
        <f t="shared" si="79"/>
        <v>#DIV/0!</v>
      </c>
      <c r="AF2455" s="161" t="e">
        <f>ECB_reconst!#REF!*(AE2455-ECB_reconst!#REF!)</f>
        <v>#REF!</v>
      </c>
      <c r="AG2455" s="162" t="e">
        <f t="shared" si="80"/>
        <v>#REF!</v>
      </c>
    </row>
    <row r="2456" spans="29:33" ht="18.95" hidden="1" customHeight="1" x14ac:dyDescent="0.25">
      <c r="AC2456" s="160" t="e">
        <f>#REF!</f>
        <v>#REF!</v>
      </c>
      <c r="AD2456" s="161" t="e">
        <f t="shared" si="78"/>
        <v>#DIV/0!</v>
      </c>
      <c r="AE2456" s="162" t="e">
        <f t="shared" si="79"/>
        <v>#DIV/0!</v>
      </c>
      <c r="AF2456" s="161" t="e">
        <f>ECB_reconst!#REF!*(AE2456-ECB_reconst!#REF!)</f>
        <v>#REF!</v>
      </c>
      <c r="AG2456" s="162" t="e">
        <f t="shared" si="80"/>
        <v>#REF!</v>
      </c>
    </row>
    <row r="2457" spans="29:33" ht="18.95" hidden="1" customHeight="1" x14ac:dyDescent="0.25">
      <c r="AC2457" s="160" t="e">
        <f>#REF!</f>
        <v>#REF!</v>
      </c>
      <c r="AD2457" s="161" t="e">
        <f t="shared" si="78"/>
        <v>#DIV/0!</v>
      </c>
      <c r="AE2457" s="162" t="e">
        <f t="shared" si="79"/>
        <v>#DIV/0!</v>
      </c>
      <c r="AF2457" s="161" t="e">
        <f>ECB_reconst!#REF!*(AE2457-ECB_reconst!#REF!)</f>
        <v>#REF!</v>
      </c>
      <c r="AG2457" s="162" t="e">
        <f t="shared" si="80"/>
        <v>#REF!</v>
      </c>
    </row>
    <row r="2458" spans="29:33" ht="18.95" hidden="1" customHeight="1" x14ac:dyDescent="0.25">
      <c r="AC2458" s="160" t="e">
        <f>#REF!</f>
        <v>#REF!</v>
      </c>
      <c r="AD2458" s="161" t="e">
        <f t="shared" si="78"/>
        <v>#DIV/0!</v>
      </c>
      <c r="AE2458" s="162" t="e">
        <f t="shared" si="79"/>
        <v>#DIV/0!</v>
      </c>
      <c r="AF2458" s="161" t="e">
        <f>ECB_reconst!#REF!*(AE2458-ECB_reconst!#REF!)</f>
        <v>#REF!</v>
      </c>
      <c r="AG2458" s="162" t="e">
        <f t="shared" si="80"/>
        <v>#REF!</v>
      </c>
    </row>
    <row r="2459" spans="29:33" ht="18.95" hidden="1" customHeight="1" x14ac:dyDescent="0.25">
      <c r="AC2459" s="160" t="e">
        <f>#REF!</f>
        <v>#REF!</v>
      </c>
      <c r="AD2459" s="161" t="e">
        <f t="shared" si="78"/>
        <v>#DIV/0!</v>
      </c>
      <c r="AE2459" s="162" t="e">
        <f t="shared" si="79"/>
        <v>#DIV/0!</v>
      </c>
      <c r="AF2459" s="161" t="e">
        <f>ECB_reconst!#REF!*(AE2459-ECB_reconst!#REF!)</f>
        <v>#REF!</v>
      </c>
      <c r="AG2459" s="162" t="e">
        <f t="shared" si="80"/>
        <v>#REF!</v>
      </c>
    </row>
    <row r="2460" spans="29:33" ht="18.95" hidden="1" customHeight="1" x14ac:dyDescent="0.25">
      <c r="AC2460" s="160" t="e">
        <f>#REF!</f>
        <v>#REF!</v>
      </c>
      <c r="AD2460" s="161" t="e">
        <f t="shared" si="78"/>
        <v>#DIV/0!</v>
      </c>
      <c r="AE2460" s="162" t="e">
        <f t="shared" si="79"/>
        <v>#DIV/0!</v>
      </c>
      <c r="AF2460" s="161" t="e">
        <f>ECB_reconst!#REF!*(AE2460-ECB_reconst!#REF!)</f>
        <v>#REF!</v>
      </c>
      <c r="AG2460" s="162" t="e">
        <f t="shared" si="80"/>
        <v>#REF!</v>
      </c>
    </row>
    <row r="2461" spans="29:33" ht="18.95" hidden="1" customHeight="1" x14ac:dyDescent="0.25">
      <c r="AC2461" s="160" t="e">
        <f>#REF!</f>
        <v>#REF!</v>
      </c>
      <c r="AD2461" s="161" t="e">
        <f t="shared" si="78"/>
        <v>#DIV/0!</v>
      </c>
      <c r="AE2461" s="162" t="e">
        <f t="shared" si="79"/>
        <v>#DIV/0!</v>
      </c>
      <c r="AF2461" s="161" t="e">
        <f>ECB_reconst!#REF!*(AE2461-ECB_reconst!#REF!)</f>
        <v>#REF!</v>
      </c>
      <c r="AG2461" s="162" t="e">
        <f t="shared" si="80"/>
        <v>#REF!</v>
      </c>
    </row>
    <row r="2462" spans="29:33" ht="18.95" hidden="1" customHeight="1" x14ac:dyDescent="0.25">
      <c r="AC2462" s="160" t="e">
        <f>#REF!</f>
        <v>#REF!</v>
      </c>
      <c r="AD2462" s="161" t="e">
        <f t="shared" si="78"/>
        <v>#DIV/0!</v>
      </c>
      <c r="AE2462" s="162" t="e">
        <f t="shared" si="79"/>
        <v>#DIV/0!</v>
      </c>
      <c r="AF2462" s="161" t="e">
        <f>ECB_reconst!#REF!*(AE2462-ECB_reconst!#REF!)</f>
        <v>#REF!</v>
      </c>
      <c r="AG2462" s="162" t="e">
        <f t="shared" si="80"/>
        <v>#REF!</v>
      </c>
    </row>
    <row r="2463" spans="29:33" ht="18.95" hidden="1" customHeight="1" x14ac:dyDescent="0.25">
      <c r="AC2463" s="160" t="e">
        <f>#REF!</f>
        <v>#REF!</v>
      </c>
      <c r="AD2463" s="161" t="e">
        <f t="shared" si="78"/>
        <v>#DIV/0!</v>
      </c>
      <c r="AE2463" s="162" t="e">
        <f t="shared" si="79"/>
        <v>#DIV/0!</v>
      </c>
      <c r="AF2463" s="161" t="e">
        <f>ECB_reconst!#REF!*(AE2463-ECB_reconst!#REF!)</f>
        <v>#REF!</v>
      </c>
      <c r="AG2463" s="162" t="e">
        <f t="shared" si="80"/>
        <v>#REF!</v>
      </c>
    </row>
    <row r="2464" spans="29:33" ht="18.95" hidden="1" customHeight="1" x14ac:dyDescent="0.25">
      <c r="AC2464" s="160" t="e">
        <f>#REF!</f>
        <v>#REF!</v>
      </c>
      <c r="AD2464" s="161" t="e">
        <f t="shared" si="78"/>
        <v>#DIV/0!</v>
      </c>
      <c r="AE2464" s="162" t="e">
        <f t="shared" si="79"/>
        <v>#DIV/0!</v>
      </c>
      <c r="AF2464" s="161" t="e">
        <f>ECB_reconst!#REF!*(AE2464-ECB_reconst!#REF!)</f>
        <v>#REF!</v>
      </c>
      <c r="AG2464" s="162" t="e">
        <f t="shared" si="80"/>
        <v>#REF!</v>
      </c>
    </row>
    <row r="2465" spans="29:33" ht="18.95" hidden="1" customHeight="1" x14ac:dyDescent="0.25">
      <c r="AC2465" s="160" t="e">
        <f>#REF!</f>
        <v>#REF!</v>
      </c>
      <c r="AD2465" s="161" t="e">
        <f t="shared" si="78"/>
        <v>#DIV/0!</v>
      </c>
      <c r="AE2465" s="162" t="e">
        <f t="shared" si="79"/>
        <v>#DIV/0!</v>
      </c>
      <c r="AF2465" s="161" t="e">
        <f>ECB_reconst!#REF!*(AE2465-ECB_reconst!#REF!)</f>
        <v>#REF!</v>
      </c>
      <c r="AG2465" s="162" t="e">
        <f t="shared" si="80"/>
        <v>#REF!</v>
      </c>
    </row>
    <row r="2466" spans="29:33" ht="18.95" hidden="1" customHeight="1" x14ac:dyDescent="0.25">
      <c r="AC2466" s="160" t="e">
        <f>#REF!</f>
        <v>#REF!</v>
      </c>
      <c r="AD2466" s="161" t="e">
        <f t="shared" si="78"/>
        <v>#DIV/0!</v>
      </c>
      <c r="AE2466" s="162" t="e">
        <f t="shared" si="79"/>
        <v>#DIV/0!</v>
      </c>
      <c r="AF2466" s="161" t="e">
        <f>ECB_reconst!#REF!*(AE2466-ECB_reconst!#REF!)</f>
        <v>#REF!</v>
      </c>
      <c r="AG2466" s="162" t="e">
        <f t="shared" si="80"/>
        <v>#REF!</v>
      </c>
    </row>
    <row r="2467" spans="29:33" ht="18.95" hidden="1" customHeight="1" x14ac:dyDescent="0.25">
      <c r="AC2467" s="160" t="e">
        <f>#REF!</f>
        <v>#REF!</v>
      </c>
      <c r="AD2467" s="161" t="e">
        <f t="shared" si="78"/>
        <v>#DIV/0!</v>
      </c>
      <c r="AE2467" s="162" t="e">
        <f t="shared" si="79"/>
        <v>#DIV/0!</v>
      </c>
      <c r="AF2467" s="161" t="e">
        <f>ECB_reconst!#REF!*(AE2467-ECB_reconst!#REF!)</f>
        <v>#REF!</v>
      </c>
      <c r="AG2467" s="162" t="e">
        <f t="shared" si="80"/>
        <v>#REF!</v>
      </c>
    </row>
    <row r="2468" spans="29:33" ht="18.95" hidden="1" customHeight="1" x14ac:dyDescent="0.25">
      <c r="AC2468" s="160" t="e">
        <f>#REF!</f>
        <v>#REF!</v>
      </c>
      <c r="AD2468" s="161" t="e">
        <f t="shared" si="78"/>
        <v>#DIV/0!</v>
      </c>
      <c r="AE2468" s="162" t="e">
        <f t="shared" si="79"/>
        <v>#DIV/0!</v>
      </c>
      <c r="AF2468" s="161" t="e">
        <f>ECB_reconst!#REF!*(AE2468-ECB_reconst!#REF!)</f>
        <v>#REF!</v>
      </c>
      <c r="AG2468" s="162" t="e">
        <f t="shared" si="80"/>
        <v>#REF!</v>
      </c>
    </row>
    <row r="2469" spans="29:33" ht="18.95" hidden="1" customHeight="1" x14ac:dyDescent="0.25">
      <c r="AC2469" s="160" t="e">
        <f>#REF!</f>
        <v>#REF!</v>
      </c>
      <c r="AD2469" s="161" t="e">
        <f t="shared" si="78"/>
        <v>#DIV/0!</v>
      </c>
      <c r="AE2469" s="162" t="e">
        <f t="shared" si="79"/>
        <v>#DIV/0!</v>
      </c>
      <c r="AF2469" s="161" t="e">
        <f>ECB_reconst!#REF!*(AE2469-ECB_reconst!#REF!)</f>
        <v>#REF!</v>
      </c>
      <c r="AG2469" s="162" t="e">
        <f t="shared" si="80"/>
        <v>#REF!</v>
      </c>
    </row>
    <row r="2470" spans="29:33" ht="18.95" hidden="1" customHeight="1" x14ac:dyDescent="0.25">
      <c r="AC2470" s="160" t="e">
        <f>#REF!</f>
        <v>#REF!</v>
      </c>
      <c r="AD2470" s="161" t="e">
        <f t="shared" si="78"/>
        <v>#DIV/0!</v>
      </c>
      <c r="AE2470" s="162" t="e">
        <f t="shared" si="79"/>
        <v>#DIV/0!</v>
      </c>
      <c r="AF2470" s="161" t="e">
        <f>ECB_reconst!#REF!*(AE2470-ECB_reconst!#REF!)</f>
        <v>#REF!</v>
      </c>
      <c r="AG2470" s="162" t="e">
        <f t="shared" si="80"/>
        <v>#REF!</v>
      </c>
    </row>
    <row r="2471" spans="29:33" ht="18.95" hidden="1" customHeight="1" x14ac:dyDescent="0.25">
      <c r="AC2471" s="160" t="e">
        <f>#REF!</f>
        <v>#REF!</v>
      </c>
      <c r="AD2471" s="161" t="e">
        <f t="shared" si="78"/>
        <v>#DIV/0!</v>
      </c>
      <c r="AE2471" s="162" t="e">
        <f t="shared" si="79"/>
        <v>#DIV/0!</v>
      </c>
      <c r="AF2471" s="161" t="e">
        <f>ECB_reconst!#REF!*(AE2471-ECB_reconst!#REF!)</f>
        <v>#REF!</v>
      </c>
      <c r="AG2471" s="162" t="e">
        <f t="shared" si="80"/>
        <v>#REF!</v>
      </c>
    </row>
    <row r="2472" spans="29:33" ht="18.95" hidden="1" customHeight="1" x14ac:dyDescent="0.25">
      <c r="AC2472" s="160" t="e">
        <f>#REF!</f>
        <v>#REF!</v>
      </c>
      <c r="AD2472" s="161" t="e">
        <f t="shared" si="78"/>
        <v>#DIV/0!</v>
      </c>
      <c r="AE2472" s="162" t="e">
        <f t="shared" si="79"/>
        <v>#DIV/0!</v>
      </c>
      <c r="AF2472" s="161" t="e">
        <f>ECB_reconst!#REF!*(AE2472-ECB_reconst!#REF!)</f>
        <v>#REF!</v>
      </c>
      <c r="AG2472" s="162" t="e">
        <f t="shared" si="80"/>
        <v>#REF!</v>
      </c>
    </row>
    <row r="2473" spans="29:33" ht="18.95" hidden="1" customHeight="1" x14ac:dyDescent="0.25">
      <c r="AC2473" s="160" t="e">
        <f>#REF!</f>
        <v>#REF!</v>
      </c>
      <c r="AD2473" s="161" t="e">
        <f t="shared" si="78"/>
        <v>#DIV/0!</v>
      </c>
      <c r="AE2473" s="162" t="e">
        <f t="shared" si="79"/>
        <v>#DIV/0!</v>
      </c>
      <c r="AF2473" s="161" t="e">
        <f>ECB_reconst!#REF!*(AE2473-ECB_reconst!#REF!)</f>
        <v>#REF!</v>
      </c>
      <c r="AG2473" s="162" t="e">
        <f t="shared" si="80"/>
        <v>#REF!</v>
      </c>
    </row>
    <row r="2474" spans="29:33" ht="18.95" hidden="1" customHeight="1" x14ac:dyDescent="0.25">
      <c r="AC2474" s="160" t="e">
        <f>#REF!</f>
        <v>#REF!</v>
      </c>
      <c r="AD2474" s="161" t="e">
        <f t="shared" si="78"/>
        <v>#DIV/0!</v>
      </c>
      <c r="AE2474" s="162" t="e">
        <f t="shared" si="79"/>
        <v>#DIV/0!</v>
      </c>
      <c r="AF2474" s="161" t="e">
        <f>ECB_reconst!#REF!*(AE2474-ECB_reconst!#REF!)</f>
        <v>#REF!</v>
      </c>
      <c r="AG2474" s="162" t="e">
        <f t="shared" si="80"/>
        <v>#REF!</v>
      </c>
    </row>
    <row r="2475" spans="29:33" ht="18.95" hidden="1" customHeight="1" x14ac:dyDescent="0.25">
      <c r="AC2475" s="160" t="e">
        <f>#REF!</f>
        <v>#REF!</v>
      </c>
      <c r="AD2475" s="161" t="e">
        <f t="shared" si="78"/>
        <v>#DIV/0!</v>
      </c>
      <c r="AE2475" s="162" t="e">
        <f t="shared" si="79"/>
        <v>#DIV/0!</v>
      </c>
      <c r="AF2475" s="161" t="e">
        <f>ECB_reconst!#REF!*(AE2475-ECB_reconst!#REF!)</f>
        <v>#REF!</v>
      </c>
      <c r="AG2475" s="162" t="e">
        <f t="shared" si="80"/>
        <v>#REF!</v>
      </c>
    </row>
    <row r="2476" spans="29:33" ht="18.95" hidden="1" customHeight="1" x14ac:dyDescent="0.25">
      <c r="AC2476" s="160" t="e">
        <f>#REF!</f>
        <v>#REF!</v>
      </c>
      <c r="AD2476" s="161" t="e">
        <f t="shared" si="78"/>
        <v>#DIV/0!</v>
      </c>
      <c r="AE2476" s="162" t="e">
        <f t="shared" si="79"/>
        <v>#DIV/0!</v>
      </c>
      <c r="AF2476" s="161" t="e">
        <f>ECB_reconst!#REF!*(AE2476-ECB_reconst!#REF!)</f>
        <v>#REF!</v>
      </c>
      <c r="AG2476" s="162" t="e">
        <f t="shared" si="80"/>
        <v>#REF!</v>
      </c>
    </row>
    <row r="2477" spans="29:33" ht="18.95" hidden="1" customHeight="1" x14ac:dyDescent="0.25">
      <c r="AC2477" s="160" t="e">
        <f>#REF!</f>
        <v>#REF!</v>
      </c>
      <c r="AD2477" s="161" t="e">
        <f t="shared" si="78"/>
        <v>#DIV/0!</v>
      </c>
      <c r="AE2477" s="162" t="e">
        <f t="shared" si="79"/>
        <v>#DIV/0!</v>
      </c>
      <c r="AF2477" s="161" t="e">
        <f>ECB_reconst!#REF!*(AE2477-ECB_reconst!#REF!)</f>
        <v>#REF!</v>
      </c>
      <c r="AG2477" s="162" t="e">
        <f t="shared" si="80"/>
        <v>#REF!</v>
      </c>
    </row>
    <row r="2478" spans="29:33" ht="18.95" hidden="1" customHeight="1" x14ac:dyDescent="0.25">
      <c r="AC2478" s="160" t="e">
        <f>#REF!</f>
        <v>#REF!</v>
      </c>
      <c r="AD2478" s="161" t="e">
        <f t="shared" si="78"/>
        <v>#DIV/0!</v>
      </c>
      <c r="AE2478" s="162" t="e">
        <f t="shared" si="79"/>
        <v>#DIV/0!</v>
      </c>
      <c r="AF2478" s="161" t="e">
        <f>ECB_reconst!#REF!*(AE2478-ECB_reconst!#REF!)</f>
        <v>#REF!</v>
      </c>
      <c r="AG2478" s="162" t="e">
        <f t="shared" si="80"/>
        <v>#REF!</v>
      </c>
    </row>
    <row r="2479" spans="29:33" ht="18.95" hidden="1" customHeight="1" x14ac:dyDescent="0.25">
      <c r="AC2479" s="160" t="e">
        <f>#REF!</f>
        <v>#REF!</v>
      </c>
      <c r="AD2479" s="161" t="e">
        <f t="shared" si="78"/>
        <v>#DIV/0!</v>
      </c>
      <c r="AE2479" s="162" t="e">
        <f t="shared" si="79"/>
        <v>#DIV/0!</v>
      </c>
      <c r="AF2479" s="161" t="e">
        <f>ECB_reconst!#REF!*(AE2479-ECB_reconst!#REF!)</f>
        <v>#REF!</v>
      </c>
      <c r="AG2479" s="162" t="e">
        <f t="shared" si="80"/>
        <v>#REF!</v>
      </c>
    </row>
    <row r="2480" spans="29:33" ht="18.95" hidden="1" customHeight="1" x14ac:dyDescent="0.25">
      <c r="AC2480" s="160" t="e">
        <f>#REF!</f>
        <v>#REF!</v>
      </c>
      <c r="AD2480" s="161" t="e">
        <f t="shared" si="78"/>
        <v>#DIV/0!</v>
      </c>
      <c r="AE2480" s="162" t="e">
        <f t="shared" si="79"/>
        <v>#DIV/0!</v>
      </c>
      <c r="AF2480" s="161" t="e">
        <f>ECB_reconst!#REF!*(AE2480-ECB_reconst!#REF!)</f>
        <v>#REF!</v>
      </c>
      <c r="AG2480" s="162" t="e">
        <f t="shared" si="80"/>
        <v>#REF!</v>
      </c>
    </row>
    <row r="2481" spans="29:33" ht="18.95" hidden="1" customHeight="1" x14ac:dyDescent="0.25">
      <c r="AC2481" s="160" t="e">
        <f>#REF!</f>
        <v>#REF!</v>
      </c>
      <c r="AD2481" s="161" t="e">
        <f t="shared" si="78"/>
        <v>#DIV/0!</v>
      </c>
      <c r="AE2481" s="162" t="e">
        <f t="shared" si="79"/>
        <v>#DIV/0!</v>
      </c>
      <c r="AF2481" s="161" t="e">
        <f>ECB_reconst!#REF!*(AE2481-ECB_reconst!#REF!)</f>
        <v>#REF!</v>
      </c>
      <c r="AG2481" s="162" t="e">
        <f t="shared" si="80"/>
        <v>#REF!</v>
      </c>
    </row>
    <row r="2482" spans="29:33" ht="18.95" hidden="1" customHeight="1" x14ac:dyDescent="0.25">
      <c r="AC2482" s="160" t="e">
        <f>#REF!</f>
        <v>#REF!</v>
      </c>
      <c r="AD2482" s="161" t="e">
        <f t="shared" si="78"/>
        <v>#DIV/0!</v>
      </c>
      <c r="AE2482" s="162" t="e">
        <f t="shared" si="79"/>
        <v>#DIV/0!</v>
      </c>
      <c r="AF2482" s="161" t="e">
        <f>ECB_reconst!#REF!*(AE2482-ECB_reconst!#REF!)</f>
        <v>#REF!</v>
      </c>
      <c r="AG2482" s="162" t="e">
        <f t="shared" si="80"/>
        <v>#REF!</v>
      </c>
    </row>
    <row r="2483" spans="29:33" ht="18.95" hidden="1" customHeight="1" x14ac:dyDescent="0.25">
      <c r="AC2483" s="160" t="e">
        <f>#REF!</f>
        <v>#REF!</v>
      </c>
      <c r="AD2483" s="161" t="e">
        <f t="shared" si="78"/>
        <v>#DIV/0!</v>
      </c>
      <c r="AE2483" s="162" t="e">
        <f t="shared" si="79"/>
        <v>#DIV/0!</v>
      </c>
      <c r="AF2483" s="161" t="e">
        <f>ECB_reconst!#REF!*(AE2483-ECB_reconst!#REF!)</f>
        <v>#REF!</v>
      </c>
      <c r="AG2483" s="162" t="e">
        <f t="shared" si="80"/>
        <v>#REF!</v>
      </c>
    </row>
    <row r="2484" spans="29:33" ht="18.95" hidden="1" customHeight="1" x14ac:dyDescent="0.25">
      <c r="AC2484" s="160" t="e">
        <f>#REF!</f>
        <v>#REF!</v>
      </c>
      <c r="AD2484" s="161" t="e">
        <f t="shared" si="78"/>
        <v>#DIV/0!</v>
      </c>
      <c r="AE2484" s="162" t="e">
        <f t="shared" si="79"/>
        <v>#DIV/0!</v>
      </c>
      <c r="AF2484" s="161" t="e">
        <f>ECB_reconst!#REF!*(AE2484-ECB_reconst!#REF!)</f>
        <v>#REF!</v>
      </c>
      <c r="AG2484" s="162" t="e">
        <f t="shared" si="80"/>
        <v>#REF!</v>
      </c>
    </row>
    <row r="2485" spans="29:33" ht="18.95" hidden="1" customHeight="1" x14ac:dyDescent="0.25">
      <c r="AC2485" s="160" t="e">
        <f>#REF!</f>
        <v>#REF!</v>
      </c>
      <c r="AD2485" s="161" t="e">
        <f t="shared" si="78"/>
        <v>#DIV/0!</v>
      </c>
      <c r="AE2485" s="162" t="e">
        <f t="shared" si="79"/>
        <v>#DIV/0!</v>
      </c>
      <c r="AF2485" s="161" t="e">
        <f>ECB_reconst!#REF!*(AE2485-ECB_reconst!#REF!)</f>
        <v>#REF!</v>
      </c>
      <c r="AG2485" s="162" t="e">
        <f t="shared" si="80"/>
        <v>#REF!</v>
      </c>
    </row>
    <row r="2486" spans="29:33" ht="18.95" hidden="1" customHeight="1" x14ac:dyDescent="0.25">
      <c r="AC2486" s="160" t="e">
        <f>#REF!</f>
        <v>#REF!</v>
      </c>
      <c r="AD2486" s="161" t="e">
        <f t="shared" si="78"/>
        <v>#DIV/0!</v>
      </c>
      <c r="AE2486" s="162" t="e">
        <f t="shared" si="79"/>
        <v>#DIV/0!</v>
      </c>
      <c r="AF2486" s="161" t="e">
        <f>ECB_reconst!#REF!*(AE2486-ECB_reconst!#REF!)</f>
        <v>#REF!</v>
      </c>
      <c r="AG2486" s="162" t="e">
        <f t="shared" si="80"/>
        <v>#REF!</v>
      </c>
    </row>
    <row r="2487" spans="29:33" ht="18.95" hidden="1" customHeight="1" x14ac:dyDescent="0.25">
      <c r="AC2487" s="160" t="e">
        <f>#REF!</f>
        <v>#REF!</v>
      </c>
      <c r="AD2487" s="161" t="e">
        <f t="shared" si="78"/>
        <v>#DIV/0!</v>
      </c>
      <c r="AE2487" s="162" t="e">
        <f t="shared" si="79"/>
        <v>#DIV/0!</v>
      </c>
      <c r="AF2487" s="161" t="e">
        <f>ECB_reconst!#REF!*(AE2487-ECB_reconst!#REF!)</f>
        <v>#REF!</v>
      </c>
      <c r="AG2487" s="162" t="e">
        <f t="shared" si="80"/>
        <v>#REF!</v>
      </c>
    </row>
    <row r="2488" spans="29:33" ht="18.95" hidden="1" customHeight="1" x14ac:dyDescent="0.25">
      <c r="AC2488" s="160" t="e">
        <f>#REF!</f>
        <v>#REF!</v>
      </c>
      <c r="AD2488" s="161" t="e">
        <f t="shared" si="78"/>
        <v>#DIV/0!</v>
      </c>
      <c r="AE2488" s="162" t="e">
        <f t="shared" si="79"/>
        <v>#DIV/0!</v>
      </c>
      <c r="AF2488" s="161" t="e">
        <f>ECB_reconst!#REF!*(AE2488-ECB_reconst!#REF!)</f>
        <v>#REF!</v>
      </c>
      <c r="AG2488" s="162" t="e">
        <f t="shared" si="80"/>
        <v>#REF!</v>
      </c>
    </row>
    <row r="2489" spans="29:33" ht="18.95" hidden="1" customHeight="1" x14ac:dyDescent="0.25">
      <c r="AC2489" s="160" t="e">
        <f>#REF!</f>
        <v>#REF!</v>
      </c>
      <c r="AD2489" s="161" t="e">
        <f t="shared" si="78"/>
        <v>#DIV/0!</v>
      </c>
      <c r="AE2489" s="162" t="e">
        <f t="shared" si="79"/>
        <v>#DIV/0!</v>
      </c>
      <c r="AF2489" s="161" t="e">
        <f>ECB_reconst!#REF!*(AE2489-ECB_reconst!#REF!)</f>
        <v>#REF!</v>
      </c>
      <c r="AG2489" s="162" t="e">
        <f t="shared" si="80"/>
        <v>#REF!</v>
      </c>
    </row>
    <row r="2490" spans="29:33" ht="18.95" hidden="1" customHeight="1" x14ac:dyDescent="0.25">
      <c r="AC2490" s="160" t="e">
        <f>#REF!</f>
        <v>#REF!</v>
      </c>
      <c r="AD2490" s="161" t="e">
        <f t="shared" si="78"/>
        <v>#DIV/0!</v>
      </c>
      <c r="AE2490" s="162" t="e">
        <f t="shared" si="79"/>
        <v>#DIV/0!</v>
      </c>
      <c r="AF2490" s="161" t="e">
        <f>ECB_reconst!#REF!*(AE2490-ECB_reconst!#REF!)</f>
        <v>#REF!</v>
      </c>
      <c r="AG2490" s="162" t="e">
        <f t="shared" si="80"/>
        <v>#REF!</v>
      </c>
    </row>
    <row r="2491" spans="29:33" ht="18.95" hidden="1" customHeight="1" x14ac:dyDescent="0.25">
      <c r="AC2491" s="160" t="e">
        <f>#REF!</f>
        <v>#REF!</v>
      </c>
      <c r="AD2491" s="161" t="e">
        <f t="shared" si="78"/>
        <v>#DIV/0!</v>
      </c>
      <c r="AE2491" s="162" t="e">
        <f t="shared" si="79"/>
        <v>#DIV/0!</v>
      </c>
      <c r="AF2491" s="161" t="e">
        <f>ECB_reconst!#REF!*(AE2491-ECB_reconst!#REF!)</f>
        <v>#REF!</v>
      </c>
      <c r="AG2491" s="162" t="e">
        <f t="shared" si="80"/>
        <v>#REF!</v>
      </c>
    </row>
    <row r="2492" spans="29:33" ht="18.95" hidden="1" customHeight="1" x14ac:dyDescent="0.25">
      <c r="AC2492" s="160" t="e">
        <f>#REF!</f>
        <v>#REF!</v>
      </c>
      <c r="AD2492" s="161" t="e">
        <f t="shared" si="78"/>
        <v>#DIV/0!</v>
      </c>
      <c r="AE2492" s="162" t="e">
        <f t="shared" si="79"/>
        <v>#DIV/0!</v>
      </c>
      <c r="AF2492" s="161" t="e">
        <f>ECB_reconst!#REF!*(AE2492-ECB_reconst!#REF!)</f>
        <v>#REF!</v>
      </c>
      <c r="AG2492" s="162" t="e">
        <f t="shared" si="80"/>
        <v>#REF!</v>
      </c>
    </row>
    <row r="2493" spans="29:33" ht="18.95" hidden="1" customHeight="1" x14ac:dyDescent="0.25">
      <c r="AC2493" s="160" t="e">
        <f>#REF!</f>
        <v>#REF!</v>
      </c>
      <c r="AD2493" s="161" t="e">
        <f t="shared" si="78"/>
        <v>#DIV/0!</v>
      </c>
      <c r="AE2493" s="162" t="e">
        <f t="shared" si="79"/>
        <v>#DIV/0!</v>
      </c>
      <c r="AF2493" s="161" t="e">
        <f>ECB_reconst!#REF!*(AE2493-ECB_reconst!#REF!)</f>
        <v>#REF!</v>
      </c>
      <c r="AG2493" s="162" t="e">
        <f t="shared" si="80"/>
        <v>#REF!</v>
      </c>
    </row>
    <row r="2494" spans="29:33" ht="18.95" hidden="1" customHeight="1" x14ac:dyDescent="0.25">
      <c r="AC2494" s="160" t="e">
        <f>#REF!</f>
        <v>#REF!</v>
      </c>
      <c r="AD2494" s="161" t="e">
        <f t="shared" si="78"/>
        <v>#DIV/0!</v>
      </c>
      <c r="AE2494" s="162" t="e">
        <f t="shared" si="79"/>
        <v>#DIV/0!</v>
      </c>
      <c r="AF2494" s="161" t="e">
        <f>ECB_reconst!#REF!*(AE2494-ECB_reconst!#REF!)</f>
        <v>#REF!</v>
      </c>
      <c r="AG2494" s="162" t="e">
        <f t="shared" si="80"/>
        <v>#REF!</v>
      </c>
    </row>
    <row r="2495" spans="29:33" ht="18.95" hidden="1" customHeight="1" x14ac:dyDescent="0.25">
      <c r="AC2495" s="160" t="e">
        <f>#REF!</f>
        <v>#REF!</v>
      </c>
      <c r="AD2495" s="161" t="e">
        <f t="shared" si="78"/>
        <v>#DIV/0!</v>
      </c>
      <c r="AE2495" s="162" t="e">
        <f t="shared" si="79"/>
        <v>#DIV/0!</v>
      </c>
      <c r="AF2495" s="161" t="e">
        <f>ECB_reconst!#REF!*(AE2495-ECB_reconst!#REF!)</f>
        <v>#REF!</v>
      </c>
      <c r="AG2495" s="162" t="e">
        <f t="shared" si="80"/>
        <v>#REF!</v>
      </c>
    </row>
    <row r="2496" spans="29:33" ht="18.95" hidden="1" customHeight="1" x14ac:dyDescent="0.25">
      <c r="AC2496" s="160" t="e">
        <f>#REF!</f>
        <v>#REF!</v>
      </c>
      <c r="AD2496" s="161" t="e">
        <f t="shared" si="78"/>
        <v>#DIV/0!</v>
      </c>
      <c r="AE2496" s="162" t="e">
        <f t="shared" si="79"/>
        <v>#DIV/0!</v>
      </c>
      <c r="AF2496" s="161" t="e">
        <f>ECB_reconst!#REF!*(AE2496-ECB_reconst!#REF!)</f>
        <v>#REF!</v>
      </c>
      <c r="AG2496" s="162" t="e">
        <f t="shared" si="80"/>
        <v>#REF!</v>
      </c>
    </row>
    <row r="2497" spans="29:33" ht="18.95" hidden="1" customHeight="1" x14ac:dyDescent="0.25">
      <c r="AC2497" s="160" t="e">
        <f>#REF!</f>
        <v>#REF!</v>
      </c>
      <c r="AD2497" s="161" t="e">
        <f t="shared" si="78"/>
        <v>#DIV/0!</v>
      </c>
      <c r="AE2497" s="162" t="e">
        <f t="shared" si="79"/>
        <v>#DIV/0!</v>
      </c>
      <c r="AF2497" s="161" t="e">
        <f>ECB_reconst!#REF!*(AE2497-ECB_reconst!#REF!)</f>
        <v>#REF!</v>
      </c>
      <c r="AG2497" s="162" t="e">
        <f t="shared" si="80"/>
        <v>#REF!</v>
      </c>
    </row>
    <row r="2498" spans="29:33" ht="18.95" hidden="1" customHeight="1" x14ac:dyDescent="0.25">
      <c r="AC2498" s="160" t="e">
        <f>#REF!</f>
        <v>#REF!</v>
      </c>
      <c r="AD2498" s="161" t="e">
        <f t="shared" si="78"/>
        <v>#DIV/0!</v>
      </c>
      <c r="AE2498" s="162" t="e">
        <f t="shared" si="79"/>
        <v>#DIV/0!</v>
      </c>
      <c r="AF2498" s="161" t="e">
        <f>ECB_reconst!#REF!*(AE2498-ECB_reconst!#REF!)</f>
        <v>#REF!</v>
      </c>
      <c r="AG2498" s="162" t="e">
        <f t="shared" si="80"/>
        <v>#REF!</v>
      </c>
    </row>
    <row r="2499" spans="29:33" ht="18.95" hidden="1" customHeight="1" x14ac:dyDescent="0.25">
      <c r="AC2499" s="160" t="e">
        <f>#REF!</f>
        <v>#REF!</v>
      </c>
      <c r="AD2499" s="161" t="e">
        <f t="shared" si="78"/>
        <v>#DIV/0!</v>
      </c>
      <c r="AE2499" s="162" t="e">
        <f t="shared" si="79"/>
        <v>#DIV/0!</v>
      </c>
      <c r="AF2499" s="161" t="e">
        <f>ECB_reconst!#REF!*(AE2499-ECB_reconst!#REF!)</f>
        <v>#REF!</v>
      </c>
      <c r="AG2499" s="162" t="e">
        <f t="shared" si="80"/>
        <v>#REF!</v>
      </c>
    </row>
    <row r="2500" spans="29:33" ht="18.95" hidden="1" customHeight="1" x14ac:dyDescent="0.25">
      <c r="AC2500" s="160" t="e">
        <f>#REF!</f>
        <v>#REF!</v>
      </c>
      <c r="AD2500" s="161" t="e">
        <f t="shared" si="78"/>
        <v>#DIV/0!</v>
      </c>
      <c r="AE2500" s="162" t="e">
        <f t="shared" si="79"/>
        <v>#DIV/0!</v>
      </c>
      <c r="AF2500" s="161" t="e">
        <f>ECB_reconst!#REF!*(AE2500-ECB_reconst!#REF!)</f>
        <v>#REF!</v>
      </c>
      <c r="AG2500" s="162" t="e">
        <f t="shared" si="80"/>
        <v>#REF!</v>
      </c>
    </row>
    <row r="2501" spans="29:33" ht="18.95" hidden="1" customHeight="1" x14ac:dyDescent="0.25">
      <c r="AC2501" s="160" t="e">
        <f>#REF!</f>
        <v>#REF!</v>
      </c>
      <c r="AD2501" s="161" t="e">
        <f t="shared" si="78"/>
        <v>#DIV/0!</v>
      </c>
      <c r="AE2501" s="162" t="e">
        <f t="shared" si="79"/>
        <v>#DIV/0!</v>
      </c>
      <c r="AF2501" s="161" t="e">
        <f>ECB_reconst!#REF!*(AE2501-ECB_reconst!#REF!)</f>
        <v>#REF!</v>
      </c>
      <c r="AG2501" s="162" t="e">
        <f t="shared" si="80"/>
        <v>#REF!</v>
      </c>
    </row>
    <row r="2502" spans="29:33" ht="18.95" hidden="1" customHeight="1" x14ac:dyDescent="0.25">
      <c r="AC2502" s="160" t="e">
        <f>#REF!</f>
        <v>#REF!</v>
      </c>
      <c r="AD2502" s="161" t="e">
        <f t="shared" si="78"/>
        <v>#DIV/0!</v>
      </c>
      <c r="AE2502" s="162" t="e">
        <f t="shared" si="79"/>
        <v>#DIV/0!</v>
      </c>
      <c r="AF2502" s="161" t="e">
        <f>ECB_reconst!#REF!*(AE2502-ECB_reconst!#REF!)</f>
        <v>#REF!</v>
      </c>
      <c r="AG2502" s="162" t="e">
        <f t="shared" si="80"/>
        <v>#REF!</v>
      </c>
    </row>
    <row r="2503" spans="29:33" ht="18.95" hidden="1" customHeight="1" x14ac:dyDescent="0.25">
      <c r="AC2503" s="160" t="e">
        <f>#REF!</f>
        <v>#REF!</v>
      </c>
      <c r="AD2503" s="161" t="e">
        <f t="shared" si="78"/>
        <v>#DIV/0!</v>
      </c>
      <c r="AE2503" s="162" t="e">
        <f t="shared" si="79"/>
        <v>#DIV/0!</v>
      </c>
      <c r="AF2503" s="161" t="e">
        <f>ECB_reconst!#REF!*(AE2503-ECB_reconst!#REF!)</f>
        <v>#REF!</v>
      </c>
      <c r="AG2503" s="162" t="e">
        <f t="shared" si="80"/>
        <v>#REF!</v>
      </c>
    </row>
    <row r="2504" spans="29:33" ht="18.95" hidden="1" customHeight="1" x14ac:dyDescent="0.25">
      <c r="AC2504" s="160" t="e">
        <f>#REF!</f>
        <v>#REF!</v>
      </c>
      <c r="AD2504" s="161" t="e">
        <f t="shared" si="78"/>
        <v>#DIV/0!</v>
      </c>
      <c r="AE2504" s="162" t="e">
        <f t="shared" si="79"/>
        <v>#DIV/0!</v>
      </c>
      <c r="AF2504" s="161" t="e">
        <f>ECB_reconst!#REF!*(AE2504-ECB_reconst!#REF!)</f>
        <v>#REF!</v>
      </c>
      <c r="AG2504" s="162" t="e">
        <f t="shared" si="80"/>
        <v>#REF!</v>
      </c>
    </row>
    <row r="2505" spans="29:33" ht="18.95" hidden="1" customHeight="1" x14ac:dyDescent="0.25">
      <c r="AC2505" s="160" t="e">
        <f>#REF!</f>
        <v>#REF!</v>
      </c>
      <c r="AD2505" s="161" t="e">
        <f t="shared" si="78"/>
        <v>#DIV/0!</v>
      </c>
      <c r="AE2505" s="162" t="e">
        <f t="shared" si="79"/>
        <v>#DIV/0!</v>
      </c>
      <c r="AF2505" s="161" t="e">
        <f>ECB_reconst!#REF!*(AE2505-ECB_reconst!#REF!)</f>
        <v>#REF!</v>
      </c>
      <c r="AG2505" s="162" t="e">
        <f t="shared" si="80"/>
        <v>#REF!</v>
      </c>
    </row>
    <row r="2506" spans="29:33" ht="18.95" hidden="1" customHeight="1" x14ac:dyDescent="0.25">
      <c r="AC2506" s="160" t="e">
        <f>#REF!</f>
        <v>#REF!</v>
      </c>
      <c r="AD2506" s="161" t="e">
        <f t="shared" si="78"/>
        <v>#DIV/0!</v>
      </c>
      <c r="AE2506" s="162" t="e">
        <f t="shared" si="79"/>
        <v>#DIV/0!</v>
      </c>
      <c r="AF2506" s="161" t="e">
        <f>ECB_reconst!#REF!*(AE2506-ECB_reconst!#REF!)</f>
        <v>#REF!</v>
      </c>
      <c r="AG2506" s="162" t="e">
        <f t="shared" si="80"/>
        <v>#REF!</v>
      </c>
    </row>
    <row r="2507" spans="29:33" ht="18.95" hidden="1" customHeight="1" x14ac:dyDescent="0.25">
      <c r="AC2507" s="160" t="e">
        <f>#REF!</f>
        <v>#REF!</v>
      </c>
      <c r="AD2507" s="161" t="e">
        <f t="shared" si="78"/>
        <v>#DIV/0!</v>
      </c>
      <c r="AE2507" s="162" t="e">
        <f t="shared" si="79"/>
        <v>#DIV/0!</v>
      </c>
      <c r="AF2507" s="161" t="e">
        <f>ECB_reconst!#REF!*(AE2507-ECB_reconst!#REF!)</f>
        <v>#REF!</v>
      </c>
      <c r="AG2507" s="162" t="e">
        <f t="shared" si="80"/>
        <v>#REF!</v>
      </c>
    </row>
    <row r="2508" spans="29:33" ht="18.95" hidden="1" customHeight="1" x14ac:dyDescent="0.25">
      <c r="AC2508" s="160" t="e">
        <f>#REF!</f>
        <v>#REF!</v>
      </c>
      <c r="AD2508" s="161" t="e">
        <f t="shared" si="78"/>
        <v>#DIV/0!</v>
      </c>
      <c r="AE2508" s="162" t="e">
        <f t="shared" si="79"/>
        <v>#DIV/0!</v>
      </c>
      <c r="AF2508" s="161" t="e">
        <f>ECB_reconst!#REF!*(AE2508-ECB_reconst!#REF!)</f>
        <v>#REF!</v>
      </c>
      <c r="AG2508" s="162" t="e">
        <f t="shared" si="80"/>
        <v>#REF!</v>
      </c>
    </row>
    <row r="2509" spans="29:33" ht="18.95" hidden="1" customHeight="1" x14ac:dyDescent="0.25">
      <c r="AC2509" s="160" t="e">
        <f>#REF!</f>
        <v>#REF!</v>
      </c>
      <c r="AD2509" s="161" t="e">
        <f t="shared" si="78"/>
        <v>#DIV/0!</v>
      </c>
      <c r="AE2509" s="162" t="e">
        <f t="shared" si="79"/>
        <v>#DIV/0!</v>
      </c>
      <c r="AF2509" s="161" t="e">
        <f>ECB_reconst!#REF!*(AE2509-ECB_reconst!#REF!)</f>
        <v>#REF!</v>
      </c>
      <c r="AG2509" s="162" t="e">
        <f t="shared" si="80"/>
        <v>#REF!</v>
      </c>
    </row>
    <row r="2510" spans="29:33" ht="18.95" hidden="1" customHeight="1" x14ac:dyDescent="0.25">
      <c r="AC2510" s="160" t="e">
        <f>#REF!</f>
        <v>#REF!</v>
      </c>
      <c r="AD2510" s="161" t="e">
        <f t="shared" si="78"/>
        <v>#DIV/0!</v>
      </c>
      <c r="AE2510" s="162" t="e">
        <f t="shared" si="79"/>
        <v>#DIV/0!</v>
      </c>
      <c r="AF2510" s="161" t="e">
        <f>ECB_reconst!#REF!*(AE2510-ECB_reconst!#REF!)</f>
        <v>#REF!</v>
      </c>
      <c r="AG2510" s="162" t="e">
        <f t="shared" si="80"/>
        <v>#REF!</v>
      </c>
    </row>
    <row r="2511" spans="29:33" ht="18.95" hidden="1" customHeight="1" x14ac:dyDescent="0.25">
      <c r="AC2511" s="160" t="e">
        <f>#REF!</f>
        <v>#REF!</v>
      </c>
      <c r="AD2511" s="161" t="e">
        <f t="shared" si="78"/>
        <v>#DIV/0!</v>
      </c>
      <c r="AE2511" s="162" t="e">
        <f t="shared" si="79"/>
        <v>#DIV/0!</v>
      </c>
      <c r="AF2511" s="161" t="e">
        <f>ECB_reconst!#REF!*(AE2511-ECB_reconst!#REF!)</f>
        <v>#REF!</v>
      </c>
      <c r="AG2511" s="162" t="e">
        <f t="shared" si="80"/>
        <v>#REF!</v>
      </c>
    </row>
    <row r="2512" spans="29:33" ht="18.95" hidden="1" customHeight="1" x14ac:dyDescent="0.25">
      <c r="AC2512" s="160" t="e">
        <f>#REF!</f>
        <v>#REF!</v>
      </c>
      <c r="AD2512" s="161" t="e">
        <f t="shared" si="78"/>
        <v>#DIV/0!</v>
      </c>
      <c r="AE2512" s="162" t="e">
        <f t="shared" si="79"/>
        <v>#DIV/0!</v>
      </c>
      <c r="AF2512" s="161" t="e">
        <f>ECB_reconst!#REF!*(AE2512-ECB_reconst!#REF!)</f>
        <v>#REF!</v>
      </c>
      <c r="AG2512" s="162" t="e">
        <f t="shared" si="80"/>
        <v>#REF!</v>
      </c>
    </row>
    <row r="2513" spans="29:33" ht="18.95" hidden="1" customHeight="1" x14ac:dyDescent="0.25">
      <c r="AC2513" s="160" t="e">
        <f>#REF!</f>
        <v>#REF!</v>
      </c>
      <c r="AD2513" s="161" t="e">
        <f t="shared" si="78"/>
        <v>#DIV/0!</v>
      </c>
      <c r="AE2513" s="162" t="e">
        <f t="shared" si="79"/>
        <v>#DIV/0!</v>
      </c>
      <c r="AF2513" s="161" t="e">
        <f>ECB_reconst!#REF!*(AE2513-ECB_reconst!#REF!)</f>
        <v>#REF!</v>
      </c>
      <c r="AG2513" s="162" t="e">
        <f t="shared" si="80"/>
        <v>#REF!</v>
      </c>
    </row>
    <row r="2514" spans="29:33" ht="18.95" hidden="1" customHeight="1" x14ac:dyDescent="0.25">
      <c r="AC2514" s="160" t="e">
        <f>#REF!</f>
        <v>#REF!</v>
      </c>
      <c r="AD2514" s="161" t="e">
        <f t="shared" si="78"/>
        <v>#DIV/0!</v>
      </c>
      <c r="AE2514" s="162" t="e">
        <f t="shared" si="79"/>
        <v>#DIV/0!</v>
      </c>
      <c r="AF2514" s="161" t="e">
        <f>ECB_reconst!#REF!*(AE2514-ECB_reconst!#REF!)</f>
        <v>#REF!</v>
      </c>
      <c r="AG2514" s="162" t="e">
        <f t="shared" si="80"/>
        <v>#REF!</v>
      </c>
    </row>
    <row r="2515" spans="29:33" ht="18.95" hidden="1" customHeight="1" x14ac:dyDescent="0.25">
      <c r="AC2515" s="160" t="e">
        <f>#REF!</f>
        <v>#REF!</v>
      </c>
      <c r="AD2515" s="161" t="e">
        <f t="shared" si="78"/>
        <v>#DIV/0!</v>
      </c>
      <c r="AE2515" s="162" t="e">
        <f t="shared" si="79"/>
        <v>#DIV/0!</v>
      </c>
      <c r="AF2515" s="161" t="e">
        <f>ECB_reconst!#REF!*(AE2515-ECB_reconst!#REF!)</f>
        <v>#REF!</v>
      </c>
      <c r="AG2515" s="162" t="e">
        <f t="shared" si="80"/>
        <v>#REF!</v>
      </c>
    </row>
    <row r="2516" spans="29:33" ht="18.95" hidden="1" customHeight="1" x14ac:dyDescent="0.25">
      <c r="AC2516" s="160" t="e">
        <f>#REF!</f>
        <v>#REF!</v>
      </c>
      <c r="AD2516" s="161" t="e">
        <f t="shared" si="78"/>
        <v>#DIV/0!</v>
      </c>
      <c r="AE2516" s="162" t="e">
        <f t="shared" si="79"/>
        <v>#DIV/0!</v>
      </c>
      <c r="AF2516" s="161" t="e">
        <f>ECB_reconst!#REF!*(AE2516-ECB_reconst!#REF!)</f>
        <v>#REF!</v>
      </c>
      <c r="AG2516" s="162" t="e">
        <f t="shared" si="80"/>
        <v>#REF!</v>
      </c>
    </row>
    <row r="2517" spans="29:33" ht="18.95" hidden="1" customHeight="1" x14ac:dyDescent="0.25">
      <c r="AC2517" s="160" t="e">
        <f>#REF!</f>
        <v>#REF!</v>
      </c>
      <c r="AD2517" s="161" t="e">
        <f t="shared" si="78"/>
        <v>#DIV/0!</v>
      </c>
      <c r="AE2517" s="162" t="e">
        <f t="shared" si="79"/>
        <v>#DIV/0!</v>
      </c>
      <c r="AF2517" s="161" t="e">
        <f>ECB_reconst!#REF!*(AE2517-ECB_reconst!#REF!)</f>
        <v>#REF!</v>
      </c>
      <c r="AG2517" s="162" t="e">
        <f t="shared" si="80"/>
        <v>#REF!</v>
      </c>
    </row>
    <row r="2518" spans="29:33" ht="18.95" hidden="1" customHeight="1" x14ac:dyDescent="0.25">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95" hidden="1" customHeight="1" x14ac:dyDescent="0.25">
      <c r="AC2519" s="160" t="e">
        <f>#REF!</f>
        <v>#REF!</v>
      </c>
      <c r="AD2519" s="161" t="e">
        <f t="shared" si="81"/>
        <v>#DIV/0!</v>
      </c>
      <c r="AE2519" s="162" t="e">
        <f t="shared" si="82"/>
        <v>#DIV/0!</v>
      </c>
      <c r="AF2519" s="161" t="e">
        <f>ECB_reconst!#REF!*(AE2519-ECB_reconst!#REF!)</f>
        <v>#REF!</v>
      </c>
      <c r="AG2519" s="162" t="e">
        <f t="shared" si="83"/>
        <v>#REF!</v>
      </c>
    </row>
    <row r="2520" spans="29:33" ht="18.95" hidden="1" customHeight="1" x14ac:dyDescent="0.25">
      <c r="AC2520" s="160" t="e">
        <f>#REF!</f>
        <v>#REF!</v>
      </c>
      <c r="AD2520" s="161" t="e">
        <f t="shared" si="81"/>
        <v>#DIV/0!</v>
      </c>
      <c r="AE2520" s="162" t="e">
        <f t="shared" si="82"/>
        <v>#DIV/0!</v>
      </c>
      <c r="AF2520" s="161" t="e">
        <f>ECB_reconst!#REF!*(AE2520-ECB_reconst!#REF!)</f>
        <v>#REF!</v>
      </c>
      <c r="AG2520" s="162" t="e">
        <f t="shared" si="83"/>
        <v>#REF!</v>
      </c>
    </row>
    <row r="2521" spans="29:33" ht="18.95" hidden="1" customHeight="1" x14ac:dyDescent="0.25">
      <c r="AC2521" s="160" t="e">
        <f>#REF!</f>
        <v>#REF!</v>
      </c>
      <c r="AD2521" s="161" t="e">
        <f t="shared" si="81"/>
        <v>#DIV/0!</v>
      </c>
      <c r="AE2521" s="162" t="e">
        <f t="shared" si="82"/>
        <v>#DIV/0!</v>
      </c>
      <c r="AF2521" s="161" t="e">
        <f>ECB_reconst!#REF!*(AE2521-ECB_reconst!#REF!)</f>
        <v>#REF!</v>
      </c>
      <c r="AG2521" s="162" t="e">
        <f t="shared" si="83"/>
        <v>#REF!</v>
      </c>
    </row>
    <row r="2522" spans="29:33" ht="18.95" hidden="1" customHeight="1" x14ac:dyDescent="0.25">
      <c r="AC2522" s="160" t="e">
        <f>#REF!</f>
        <v>#REF!</v>
      </c>
      <c r="AD2522" s="161" t="e">
        <f t="shared" si="81"/>
        <v>#DIV/0!</v>
      </c>
      <c r="AE2522" s="162" t="e">
        <f t="shared" si="82"/>
        <v>#DIV/0!</v>
      </c>
      <c r="AF2522" s="161" t="e">
        <f>ECB_reconst!#REF!*(AE2522-ECB_reconst!#REF!)</f>
        <v>#REF!</v>
      </c>
      <c r="AG2522" s="162" t="e">
        <f t="shared" si="83"/>
        <v>#REF!</v>
      </c>
    </row>
    <row r="2523" spans="29:33" ht="18.95" hidden="1" customHeight="1" x14ac:dyDescent="0.25">
      <c r="AC2523" s="160" t="e">
        <f>#REF!</f>
        <v>#REF!</v>
      </c>
      <c r="AD2523" s="161" t="e">
        <f t="shared" si="81"/>
        <v>#DIV/0!</v>
      </c>
      <c r="AE2523" s="162" t="e">
        <f t="shared" si="82"/>
        <v>#DIV/0!</v>
      </c>
      <c r="AF2523" s="161" t="e">
        <f>ECB_reconst!#REF!*(AE2523-ECB_reconst!#REF!)</f>
        <v>#REF!</v>
      </c>
      <c r="AG2523" s="162" t="e">
        <f t="shared" si="83"/>
        <v>#REF!</v>
      </c>
    </row>
    <row r="2524" spans="29:33" ht="18.95" hidden="1" customHeight="1" x14ac:dyDescent="0.25">
      <c r="AC2524" s="160" t="e">
        <f>#REF!</f>
        <v>#REF!</v>
      </c>
      <c r="AD2524" s="161" t="e">
        <f t="shared" si="81"/>
        <v>#DIV/0!</v>
      </c>
      <c r="AE2524" s="162" t="e">
        <f t="shared" si="82"/>
        <v>#DIV/0!</v>
      </c>
      <c r="AF2524" s="161" t="e">
        <f>ECB_reconst!#REF!*(AE2524-ECB_reconst!#REF!)</f>
        <v>#REF!</v>
      </c>
      <c r="AG2524" s="162" t="e">
        <f t="shared" si="83"/>
        <v>#REF!</v>
      </c>
    </row>
    <row r="2525" spans="29:33" ht="18.95" hidden="1" customHeight="1" x14ac:dyDescent="0.25">
      <c r="AC2525" s="160" t="e">
        <f>#REF!</f>
        <v>#REF!</v>
      </c>
      <c r="AD2525" s="161" t="e">
        <f t="shared" si="81"/>
        <v>#DIV/0!</v>
      </c>
      <c r="AE2525" s="162" t="e">
        <f t="shared" si="82"/>
        <v>#DIV/0!</v>
      </c>
      <c r="AF2525" s="161" t="e">
        <f>ECB_reconst!#REF!*(AE2525-ECB_reconst!#REF!)</f>
        <v>#REF!</v>
      </c>
      <c r="AG2525" s="162" t="e">
        <f t="shared" si="83"/>
        <v>#REF!</v>
      </c>
    </row>
    <row r="2526" spans="29:33" ht="18.95" hidden="1" customHeight="1" x14ac:dyDescent="0.25">
      <c r="AC2526" s="160" t="e">
        <f>#REF!</f>
        <v>#REF!</v>
      </c>
      <c r="AD2526" s="161" t="e">
        <f t="shared" si="81"/>
        <v>#DIV/0!</v>
      </c>
      <c r="AE2526" s="162" t="e">
        <f t="shared" si="82"/>
        <v>#DIV/0!</v>
      </c>
      <c r="AF2526" s="161" t="e">
        <f>ECB_reconst!#REF!*(AE2526-ECB_reconst!#REF!)</f>
        <v>#REF!</v>
      </c>
      <c r="AG2526" s="162" t="e">
        <f t="shared" si="83"/>
        <v>#REF!</v>
      </c>
    </row>
    <row r="2527" spans="29:33" ht="18.95" hidden="1" customHeight="1" x14ac:dyDescent="0.25">
      <c r="AC2527" s="160" t="e">
        <f>#REF!</f>
        <v>#REF!</v>
      </c>
      <c r="AD2527" s="161" t="e">
        <f t="shared" si="81"/>
        <v>#DIV/0!</v>
      </c>
      <c r="AE2527" s="162" t="e">
        <f t="shared" si="82"/>
        <v>#DIV/0!</v>
      </c>
      <c r="AF2527" s="161" t="e">
        <f>ECB_reconst!#REF!*(AE2527-ECB_reconst!#REF!)</f>
        <v>#REF!</v>
      </c>
      <c r="AG2527" s="162" t="e">
        <f t="shared" si="83"/>
        <v>#REF!</v>
      </c>
    </row>
    <row r="2528" spans="29:33" ht="18.95" hidden="1" customHeight="1" x14ac:dyDescent="0.25">
      <c r="AC2528" s="160" t="e">
        <f>#REF!</f>
        <v>#REF!</v>
      </c>
      <c r="AD2528" s="161" t="e">
        <f t="shared" si="81"/>
        <v>#DIV/0!</v>
      </c>
      <c r="AE2528" s="162" t="e">
        <f t="shared" si="82"/>
        <v>#DIV/0!</v>
      </c>
      <c r="AF2528" s="161" t="e">
        <f>ECB_reconst!#REF!*(AE2528-ECB_reconst!#REF!)</f>
        <v>#REF!</v>
      </c>
      <c r="AG2528" s="162" t="e">
        <f t="shared" si="83"/>
        <v>#REF!</v>
      </c>
    </row>
    <row r="2529" spans="29:33" ht="18.95" hidden="1" customHeight="1" x14ac:dyDescent="0.25">
      <c r="AC2529" s="160" t="e">
        <f>#REF!</f>
        <v>#REF!</v>
      </c>
      <c r="AD2529" s="161" t="e">
        <f t="shared" si="81"/>
        <v>#DIV/0!</v>
      </c>
      <c r="AE2529" s="162" t="e">
        <f t="shared" si="82"/>
        <v>#DIV/0!</v>
      </c>
      <c r="AF2529" s="161" t="e">
        <f>ECB_reconst!#REF!*(AE2529-ECB_reconst!#REF!)</f>
        <v>#REF!</v>
      </c>
      <c r="AG2529" s="162" t="e">
        <f t="shared" si="83"/>
        <v>#REF!</v>
      </c>
    </row>
    <row r="2530" spans="29:33" ht="18.95" hidden="1" customHeight="1" x14ac:dyDescent="0.25">
      <c r="AC2530" s="160" t="e">
        <f>#REF!</f>
        <v>#REF!</v>
      </c>
      <c r="AD2530" s="161" t="e">
        <f t="shared" si="81"/>
        <v>#DIV/0!</v>
      </c>
      <c r="AE2530" s="162" t="e">
        <f t="shared" si="82"/>
        <v>#DIV/0!</v>
      </c>
      <c r="AF2530" s="161" t="e">
        <f>ECB_reconst!#REF!*(AE2530-ECB_reconst!#REF!)</f>
        <v>#REF!</v>
      </c>
      <c r="AG2530" s="162" t="e">
        <f t="shared" si="83"/>
        <v>#REF!</v>
      </c>
    </row>
    <row r="2531" spans="29:33" ht="18.95" hidden="1" customHeight="1" x14ac:dyDescent="0.25">
      <c r="AC2531" s="160" t="e">
        <f>#REF!</f>
        <v>#REF!</v>
      </c>
      <c r="AD2531" s="161" t="e">
        <f t="shared" si="81"/>
        <v>#DIV/0!</v>
      </c>
      <c r="AE2531" s="162" t="e">
        <f t="shared" si="82"/>
        <v>#DIV/0!</v>
      </c>
      <c r="AF2531" s="161" t="e">
        <f>ECB_reconst!#REF!*(AE2531-ECB_reconst!#REF!)</f>
        <v>#REF!</v>
      </c>
      <c r="AG2531" s="162" t="e">
        <f t="shared" si="83"/>
        <v>#REF!</v>
      </c>
    </row>
    <row r="2532" spans="29:33" ht="18.95" hidden="1" customHeight="1" x14ac:dyDescent="0.25">
      <c r="AC2532" s="160" t="e">
        <f>#REF!</f>
        <v>#REF!</v>
      </c>
      <c r="AD2532" s="161" t="e">
        <f t="shared" si="81"/>
        <v>#DIV/0!</v>
      </c>
      <c r="AE2532" s="162" t="e">
        <f t="shared" si="82"/>
        <v>#DIV/0!</v>
      </c>
      <c r="AF2532" s="161" t="e">
        <f>ECB_reconst!#REF!*(AE2532-ECB_reconst!#REF!)</f>
        <v>#REF!</v>
      </c>
      <c r="AG2532" s="162" t="e">
        <f t="shared" si="83"/>
        <v>#REF!</v>
      </c>
    </row>
    <row r="2533" spans="29:33" ht="18.95" hidden="1" customHeight="1" x14ac:dyDescent="0.25">
      <c r="AC2533" s="160" t="e">
        <f>#REF!</f>
        <v>#REF!</v>
      </c>
      <c r="AD2533" s="161" t="e">
        <f t="shared" si="81"/>
        <v>#DIV/0!</v>
      </c>
      <c r="AE2533" s="162" t="e">
        <f t="shared" si="82"/>
        <v>#DIV/0!</v>
      </c>
      <c r="AF2533" s="161" t="e">
        <f>ECB_reconst!#REF!*(AE2533-ECB_reconst!#REF!)</f>
        <v>#REF!</v>
      </c>
      <c r="AG2533" s="162" t="e">
        <f t="shared" si="83"/>
        <v>#REF!</v>
      </c>
    </row>
    <row r="2534" spans="29:33" ht="18.95" hidden="1" customHeight="1" x14ac:dyDescent="0.25">
      <c r="AC2534" s="160" t="e">
        <f>#REF!</f>
        <v>#REF!</v>
      </c>
      <c r="AD2534" s="161" t="e">
        <f t="shared" si="81"/>
        <v>#DIV/0!</v>
      </c>
      <c r="AE2534" s="162" t="e">
        <f t="shared" si="82"/>
        <v>#DIV/0!</v>
      </c>
      <c r="AF2534" s="161" t="e">
        <f>ECB_reconst!#REF!*(AE2534-ECB_reconst!#REF!)</f>
        <v>#REF!</v>
      </c>
      <c r="AG2534" s="162" t="e">
        <f t="shared" si="83"/>
        <v>#REF!</v>
      </c>
    </row>
    <row r="2535" spans="29:33" ht="18.95" hidden="1" customHeight="1" x14ac:dyDescent="0.25">
      <c r="AC2535" s="160" t="e">
        <f>#REF!</f>
        <v>#REF!</v>
      </c>
      <c r="AD2535" s="161" t="e">
        <f t="shared" si="81"/>
        <v>#DIV/0!</v>
      </c>
      <c r="AE2535" s="162" t="e">
        <f t="shared" si="82"/>
        <v>#DIV/0!</v>
      </c>
      <c r="AF2535" s="161" t="e">
        <f>ECB_reconst!#REF!*(AE2535-ECB_reconst!#REF!)</f>
        <v>#REF!</v>
      </c>
      <c r="AG2535" s="162" t="e">
        <f t="shared" si="83"/>
        <v>#REF!</v>
      </c>
    </row>
    <row r="2536" spans="29:33" ht="18.95" hidden="1" customHeight="1" x14ac:dyDescent="0.25">
      <c r="AC2536" s="160" t="e">
        <f>#REF!</f>
        <v>#REF!</v>
      </c>
      <c r="AD2536" s="161" t="e">
        <f t="shared" si="81"/>
        <v>#DIV/0!</v>
      </c>
      <c r="AE2536" s="162" t="e">
        <f t="shared" si="82"/>
        <v>#DIV/0!</v>
      </c>
      <c r="AF2536" s="161" t="e">
        <f>ECB_reconst!#REF!*(AE2536-ECB_reconst!#REF!)</f>
        <v>#REF!</v>
      </c>
      <c r="AG2536" s="162" t="e">
        <f t="shared" si="83"/>
        <v>#REF!</v>
      </c>
    </row>
    <row r="2537" spans="29:33" ht="18.95" hidden="1" customHeight="1" x14ac:dyDescent="0.25">
      <c r="AC2537" s="160" t="e">
        <f>#REF!</f>
        <v>#REF!</v>
      </c>
      <c r="AD2537" s="161" t="e">
        <f t="shared" si="81"/>
        <v>#DIV/0!</v>
      </c>
      <c r="AE2537" s="162" t="e">
        <f t="shared" si="82"/>
        <v>#DIV/0!</v>
      </c>
      <c r="AF2537" s="161" t="e">
        <f>ECB_reconst!#REF!*(AE2537-ECB_reconst!#REF!)</f>
        <v>#REF!</v>
      </c>
      <c r="AG2537" s="162" t="e">
        <f t="shared" si="83"/>
        <v>#REF!</v>
      </c>
    </row>
    <row r="2538" spans="29:33" ht="18.95" hidden="1" customHeight="1" x14ac:dyDescent="0.25">
      <c r="AC2538" s="160" t="e">
        <f>#REF!</f>
        <v>#REF!</v>
      </c>
      <c r="AD2538" s="161" t="e">
        <f t="shared" si="81"/>
        <v>#DIV/0!</v>
      </c>
      <c r="AE2538" s="162" t="e">
        <f t="shared" si="82"/>
        <v>#DIV/0!</v>
      </c>
      <c r="AF2538" s="161" t="e">
        <f>ECB_reconst!#REF!*(AE2538-ECB_reconst!#REF!)</f>
        <v>#REF!</v>
      </c>
      <c r="AG2538" s="162" t="e">
        <f t="shared" si="83"/>
        <v>#REF!</v>
      </c>
    </row>
    <row r="2539" spans="29:33" ht="18.95" hidden="1" customHeight="1" x14ac:dyDescent="0.25">
      <c r="AC2539" s="160" t="e">
        <f>#REF!</f>
        <v>#REF!</v>
      </c>
      <c r="AD2539" s="161" t="e">
        <f t="shared" si="81"/>
        <v>#DIV/0!</v>
      </c>
      <c r="AE2539" s="162" t="e">
        <f t="shared" si="82"/>
        <v>#DIV/0!</v>
      </c>
      <c r="AF2539" s="161" t="e">
        <f>ECB_reconst!#REF!*(AE2539-ECB_reconst!#REF!)</f>
        <v>#REF!</v>
      </c>
      <c r="AG2539" s="162" t="e">
        <f t="shared" si="83"/>
        <v>#REF!</v>
      </c>
    </row>
    <row r="2540" spans="29:33" ht="18.95" hidden="1" customHeight="1" x14ac:dyDescent="0.25">
      <c r="AC2540" s="160" t="e">
        <f>#REF!</f>
        <v>#REF!</v>
      </c>
      <c r="AD2540" s="161" t="e">
        <f t="shared" si="81"/>
        <v>#DIV/0!</v>
      </c>
      <c r="AE2540" s="162" t="e">
        <f t="shared" si="82"/>
        <v>#DIV/0!</v>
      </c>
      <c r="AF2540" s="161" t="e">
        <f>ECB_reconst!#REF!*(AE2540-ECB_reconst!#REF!)</f>
        <v>#REF!</v>
      </c>
      <c r="AG2540" s="162" t="e">
        <f t="shared" si="83"/>
        <v>#REF!</v>
      </c>
    </row>
    <row r="2541" spans="29:33" ht="18.95" hidden="1" customHeight="1" x14ac:dyDescent="0.25">
      <c r="AC2541" s="160" t="e">
        <f>#REF!</f>
        <v>#REF!</v>
      </c>
      <c r="AD2541" s="161" t="e">
        <f t="shared" si="81"/>
        <v>#DIV/0!</v>
      </c>
      <c r="AE2541" s="162" t="e">
        <f t="shared" si="82"/>
        <v>#DIV/0!</v>
      </c>
      <c r="AF2541" s="161" t="e">
        <f>ECB_reconst!#REF!*(AE2541-ECB_reconst!#REF!)</f>
        <v>#REF!</v>
      </c>
      <c r="AG2541" s="162" t="e">
        <f t="shared" si="83"/>
        <v>#REF!</v>
      </c>
    </row>
    <row r="2542" spans="29:33" ht="18.95" hidden="1" customHeight="1" x14ac:dyDescent="0.25">
      <c r="AC2542" s="160" t="e">
        <f>#REF!</f>
        <v>#REF!</v>
      </c>
      <c r="AD2542" s="161" t="e">
        <f t="shared" si="81"/>
        <v>#DIV/0!</v>
      </c>
      <c r="AE2542" s="162" t="e">
        <f t="shared" si="82"/>
        <v>#DIV/0!</v>
      </c>
      <c r="AF2542" s="161" t="e">
        <f>ECB_reconst!#REF!*(AE2542-ECB_reconst!#REF!)</f>
        <v>#REF!</v>
      </c>
      <c r="AG2542" s="162" t="e">
        <f t="shared" si="83"/>
        <v>#REF!</v>
      </c>
    </row>
    <row r="2543" spans="29:33" ht="18.95" hidden="1" customHeight="1" x14ac:dyDescent="0.25">
      <c r="AC2543" s="160" t="e">
        <f>#REF!</f>
        <v>#REF!</v>
      </c>
      <c r="AD2543" s="161" t="e">
        <f t="shared" si="81"/>
        <v>#DIV/0!</v>
      </c>
      <c r="AE2543" s="162" t="e">
        <f t="shared" si="82"/>
        <v>#DIV/0!</v>
      </c>
      <c r="AF2543" s="161" t="e">
        <f>ECB_reconst!#REF!*(AE2543-ECB_reconst!#REF!)</f>
        <v>#REF!</v>
      </c>
      <c r="AG2543" s="162" t="e">
        <f t="shared" si="83"/>
        <v>#REF!</v>
      </c>
    </row>
    <row r="2544" spans="29:33" ht="18.95" hidden="1" customHeight="1" x14ac:dyDescent="0.25">
      <c r="AC2544" s="160" t="e">
        <f>#REF!</f>
        <v>#REF!</v>
      </c>
      <c r="AD2544" s="161" t="e">
        <f t="shared" si="81"/>
        <v>#DIV/0!</v>
      </c>
      <c r="AE2544" s="162" t="e">
        <f t="shared" si="82"/>
        <v>#DIV/0!</v>
      </c>
      <c r="AF2544" s="161" t="e">
        <f>ECB_reconst!#REF!*(AE2544-ECB_reconst!#REF!)</f>
        <v>#REF!</v>
      </c>
      <c r="AG2544" s="162" t="e">
        <f t="shared" si="83"/>
        <v>#REF!</v>
      </c>
    </row>
    <row r="2545" spans="29:33" ht="18.95" hidden="1" customHeight="1" x14ac:dyDescent="0.25">
      <c r="AC2545" s="160" t="e">
        <f>#REF!</f>
        <v>#REF!</v>
      </c>
      <c r="AD2545" s="161" t="e">
        <f t="shared" si="81"/>
        <v>#DIV/0!</v>
      </c>
      <c r="AE2545" s="162" t="e">
        <f t="shared" si="82"/>
        <v>#DIV/0!</v>
      </c>
      <c r="AF2545" s="161" t="e">
        <f>ECB_reconst!#REF!*(AE2545-ECB_reconst!#REF!)</f>
        <v>#REF!</v>
      </c>
      <c r="AG2545" s="162" t="e">
        <f t="shared" si="83"/>
        <v>#REF!</v>
      </c>
    </row>
    <row r="2546" spans="29:33" ht="18.95" hidden="1" customHeight="1" x14ac:dyDescent="0.25">
      <c r="AC2546" s="160" t="e">
        <f>#REF!</f>
        <v>#REF!</v>
      </c>
      <c r="AD2546" s="161" t="e">
        <f t="shared" si="81"/>
        <v>#DIV/0!</v>
      </c>
      <c r="AE2546" s="162" t="e">
        <f t="shared" si="82"/>
        <v>#DIV/0!</v>
      </c>
      <c r="AF2546" s="161" t="e">
        <f>ECB_reconst!#REF!*(AE2546-ECB_reconst!#REF!)</f>
        <v>#REF!</v>
      </c>
      <c r="AG2546" s="162" t="e">
        <f t="shared" si="83"/>
        <v>#REF!</v>
      </c>
    </row>
    <row r="2547" spans="29:33" ht="18.95" hidden="1" customHeight="1" x14ac:dyDescent="0.25">
      <c r="AC2547" s="160" t="e">
        <f>#REF!</f>
        <v>#REF!</v>
      </c>
      <c r="AD2547" s="161" t="e">
        <f t="shared" si="81"/>
        <v>#DIV/0!</v>
      </c>
      <c r="AE2547" s="162" t="e">
        <f t="shared" si="82"/>
        <v>#DIV/0!</v>
      </c>
      <c r="AF2547" s="161" t="e">
        <f>ECB_reconst!#REF!*(AE2547-ECB_reconst!#REF!)</f>
        <v>#REF!</v>
      </c>
      <c r="AG2547" s="162" t="e">
        <f t="shared" si="83"/>
        <v>#REF!</v>
      </c>
    </row>
    <row r="2548" spans="29:33" ht="18.95" hidden="1" customHeight="1" x14ac:dyDescent="0.25">
      <c r="AC2548" s="160" t="e">
        <f>#REF!</f>
        <v>#REF!</v>
      </c>
      <c r="AD2548" s="161" t="e">
        <f t="shared" si="81"/>
        <v>#DIV/0!</v>
      </c>
      <c r="AE2548" s="162" t="e">
        <f t="shared" si="82"/>
        <v>#DIV/0!</v>
      </c>
      <c r="AF2548" s="161" t="e">
        <f>ECB_reconst!#REF!*(AE2548-ECB_reconst!#REF!)</f>
        <v>#REF!</v>
      </c>
      <c r="AG2548" s="162" t="e">
        <f t="shared" si="83"/>
        <v>#REF!</v>
      </c>
    </row>
    <row r="2549" spans="29:33" ht="18.95" hidden="1" customHeight="1" x14ac:dyDescent="0.25">
      <c r="AC2549" s="160" t="e">
        <f>#REF!</f>
        <v>#REF!</v>
      </c>
      <c r="AD2549" s="161" t="e">
        <f t="shared" si="81"/>
        <v>#DIV/0!</v>
      </c>
      <c r="AE2549" s="162" t="e">
        <f t="shared" si="82"/>
        <v>#DIV/0!</v>
      </c>
      <c r="AF2549" s="161" t="e">
        <f>ECB_reconst!#REF!*(AE2549-ECB_reconst!#REF!)</f>
        <v>#REF!</v>
      </c>
      <c r="AG2549" s="162" t="e">
        <f t="shared" si="83"/>
        <v>#REF!</v>
      </c>
    </row>
    <row r="2550" spans="29:33" ht="18.95" hidden="1" customHeight="1" x14ac:dyDescent="0.25">
      <c r="AC2550" s="160" t="e">
        <f>#REF!</f>
        <v>#REF!</v>
      </c>
      <c r="AD2550" s="161" t="e">
        <f t="shared" si="81"/>
        <v>#DIV/0!</v>
      </c>
      <c r="AE2550" s="162" t="e">
        <f t="shared" si="82"/>
        <v>#DIV/0!</v>
      </c>
      <c r="AF2550" s="161" t="e">
        <f>ECB_reconst!#REF!*(AE2550-ECB_reconst!#REF!)</f>
        <v>#REF!</v>
      </c>
      <c r="AG2550" s="162" t="e">
        <f t="shared" si="83"/>
        <v>#REF!</v>
      </c>
    </row>
    <row r="2551" spans="29:33" ht="18.95" hidden="1" customHeight="1" x14ac:dyDescent="0.25">
      <c r="AC2551" s="160" t="e">
        <f>#REF!</f>
        <v>#REF!</v>
      </c>
      <c r="AD2551" s="161" t="e">
        <f t="shared" si="81"/>
        <v>#DIV/0!</v>
      </c>
      <c r="AE2551" s="162" t="e">
        <f t="shared" si="82"/>
        <v>#DIV/0!</v>
      </c>
      <c r="AF2551" s="161" t="e">
        <f>ECB_reconst!#REF!*(AE2551-ECB_reconst!#REF!)</f>
        <v>#REF!</v>
      </c>
      <c r="AG2551" s="162" t="e">
        <f t="shared" si="83"/>
        <v>#REF!</v>
      </c>
    </row>
    <row r="2552" spans="29:33" ht="18.95" hidden="1" customHeight="1" x14ac:dyDescent="0.25">
      <c r="AC2552" s="160" t="e">
        <f>#REF!</f>
        <v>#REF!</v>
      </c>
      <c r="AD2552" s="161" t="e">
        <f t="shared" si="81"/>
        <v>#DIV/0!</v>
      </c>
      <c r="AE2552" s="162" t="e">
        <f t="shared" si="82"/>
        <v>#DIV/0!</v>
      </c>
      <c r="AF2552" s="161" t="e">
        <f>ECB_reconst!#REF!*(AE2552-ECB_reconst!#REF!)</f>
        <v>#REF!</v>
      </c>
      <c r="AG2552" s="162" t="e">
        <f t="shared" si="83"/>
        <v>#REF!</v>
      </c>
    </row>
    <row r="2553" spans="29:33" ht="18.95" hidden="1" customHeight="1" x14ac:dyDescent="0.25">
      <c r="AC2553" s="160" t="e">
        <f>#REF!</f>
        <v>#REF!</v>
      </c>
      <c r="AD2553" s="161" t="e">
        <f t="shared" si="81"/>
        <v>#DIV/0!</v>
      </c>
      <c r="AE2553" s="162" t="e">
        <f t="shared" si="82"/>
        <v>#DIV/0!</v>
      </c>
      <c r="AF2553" s="161" t="e">
        <f>ECB_reconst!#REF!*(AE2553-ECB_reconst!#REF!)</f>
        <v>#REF!</v>
      </c>
      <c r="AG2553" s="162" t="e">
        <f t="shared" si="83"/>
        <v>#REF!</v>
      </c>
    </row>
    <row r="2554" spans="29:33" ht="18.95" hidden="1" customHeight="1" x14ac:dyDescent="0.25">
      <c r="AC2554" s="160" t="e">
        <f>#REF!</f>
        <v>#REF!</v>
      </c>
      <c r="AD2554" s="161" t="e">
        <f t="shared" si="81"/>
        <v>#DIV/0!</v>
      </c>
      <c r="AE2554" s="162" t="e">
        <f t="shared" si="82"/>
        <v>#DIV/0!</v>
      </c>
      <c r="AF2554" s="161" t="e">
        <f>ECB_reconst!#REF!*(AE2554-ECB_reconst!#REF!)</f>
        <v>#REF!</v>
      </c>
      <c r="AG2554" s="162" t="e">
        <f t="shared" si="83"/>
        <v>#REF!</v>
      </c>
    </row>
    <row r="2555" spans="29:33" ht="18.95" hidden="1" customHeight="1" x14ac:dyDescent="0.25">
      <c r="AC2555" s="160" t="e">
        <f>#REF!</f>
        <v>#REF!</v>
      </c>
      <c r="AD2555" s="161" t="e">
        <f t="shared" si="81"/>
        <v>#DIV/0!</v>
      </c>
      <c r="AE2555" s="162" t="e">
        <f t="shared" si="82"/>
        <v>#DIV/0!</v>
      </c>
      <c r="AF2555" s="161" t="e">
        <f>ECB_reconst!#REF!*(AE2555-ECB_reconst!#REF!)</f>
        <v>#REF!</v>
      </c>
      <c r="AG2555" s="162" t="e">
        <f t="shared" si="83"/>
        <v>#REF!</v>
      </c>
    </row>
    <row r="2556" spans="29:33" ht="18.95" hidden="1" customHeight="1" x14ac:dyDescent="0.25">
      <c r="AC2556" s="160" t="e">
        <f>#REF!</f>
        <v>#REF!</v>
      </c>
      <c r="AD2556" s="161" t="e">
        <f t="shared" si="81"/>
        <v>#DIV/0!</v>
      </c>
      <c r="AE2556" s="162" t="e">
        <f t="shared" si="82"/>
        <v>#DIV/0!</v>
      </c>
      <c r="AF2556" s="161" t="e">
        <f>ECB_reconst!#REF!*(AE2556-ECB_reconst!#REF!)</f>
        <v>#REF!</v>
      </c>
      <c r="AG2556" s="162" t="e">
        <f t="shared" si="83"/>
        <v>#REF!</v>
      </c>
    </row>
    <row r="2557" spans="29:33" ht="18.95" hidden="1" customHeight="1" x14ac:dyDescent="0.25">
      <c r="AC2557" s="160" t="e">
        <f>#REF!</f>
        <v>#REF!</v>
      </c>
      <c r="AD2557" s="161" t="e">
        <f t="shared" si="81"/>
        <v>#DIV/0!</v>
      </c>
      <c r="AE2557" s="162" t="e">
        <f t="shared" si="82"/>
        <v>#DIV/0!</v>
      </c>
      <c r="AF2557" s="161" t="e">
        <f>ECB_reconst!#REF!*(AE2557-ECB_reconst!#REF!)</f>
        <v>#REF!</v>
      </c>
      <c r="AG2557" s="162" t="e">
        <f t="shared" si="83"/>
        <v>#REF!</v>
      </c>
    </row>
    <row r="2558" spans="29:33" ht="18.95" hidden="1" customHeight="1" x14ac:dyDescent="0.25">
      <c r="AC2558" s="160" t="e">
        <f>#REF!</f>
        <v>#REF!</v>
      </c>
      <c r="AD2558" s="161" t="e">
        <f t="shared" si="81"/>
        <v>#DIV/0!</v>
      </c>
      <c r="AE2558" s="162" t="e">
        <f t="shared" si="82"/>
        <v>#DIV/0!</v>
      </c>
      <c r="AF2558" s="161" t="e">
        <f>ECB_reconst!#REF!*(AE2558-ECB_reconst!#REF!)</f>
        <v>#REF!</v>
      </c>
      <c r="AG2558" s="162" t="e">
        <f t="shared" si="83"/>
        <v>#REF!</v>
      </c>
    </row>
    <row r="2559" spans="29:33" ht="18.95" hidden="1" customHeight="1" x14ac:dyDescent="0.25">
      <c r="AC2559" s="160" t="e">
        <f>#REF!</f>
        <v>#REF!</v>
      </c>
      <c r="AD2559" s="161" t="e">
        <f t="shared" si="81"/>
        <v>#DIV/0!</v>
      </c>
      <c r="AE2559" s="162" t="e">
        <f t="shared" si="82"/>
        <v>#DIV/0!</v>
      </c>
      <c r="AF2559" s="161" t="e">
        <f>ECB_reconst!#REF!*(AE2559-ECB_reconst!#REF!)</f>
        <v>#REF!</v>
      </c>
      <c r="AG2559" s="162" t="e">
        <f t="shared" si="83"/>
        <v>#REF!</v>
      </c>
    </row>
    <row r="2560" spans="29:33" ht="18.95" hidden="1" customHeight="1" x14ac:dyDescent="0.25">
      <c r="AC2560" s="160" t="e">
        <f>#REF!</f>
        <v>#REF!</v>
      </c>
      <c r="AD2560" s="161" t="e">
        <f t="shared" si="81"/>
        <v>#DIV/0!</v>
      </c>
      <c r="AE2560" s="162" t="e">
        <f t="shared" si="82"/>
        <v>#DIV/0!</v>
      </c>
      <c r="AF2560" s="161" t="e">
        <f>ECB_reconst!#REF!*(AE2560-ECB_reconst!#REF!)</f>
        <v>#REF!</v>
      </c>
      <c r="AG2560" s="162" t="e">
        <f t="shared" si="83"/>
        <v>#REF!</v>
      </c>
    </row>
    <row r="2561" spans="29:33" ht="18.95" hidden="1" customHeight="1" x14ac:dyDescent="0.25">
      <c r="AC2561" s="160" t="e">
        <f>#REF!</f>
        <v>#REF!</v>
      </c>
      <c r="AD2561" s="161" t="e">
        <f t="shared" si="81"/>
        <v>#DIV/0!</v>
      </c>
      <c r="AE2561" s="162" t="e">
        <f t="shared" si="82"/>
        <v>#DIV/0!</v>
      </c>
      <c r="AF2561" s="161" t="e">
        <f>ECB_reconst!#REF!*(AE2561-ECB_reconst!#REF!)</f>
        <v>#REF!</v>
      </c>
      <c r="AG2561" s="162" t="e">
        <f t="shared" si="83"/>
        <v>#REF!</v>
      </c>
    </row>
    <row r="2562" spans="29:33" ht="18.95" hidden="1" customHeight="1" x14ac:dyDescent="0.25">
      <c r="AC2562" s="160" t="e">
        <f>#REF!</f>
        <v>#REF!</v>
      </c>
      <c r="AD2562" s="161" t="e">
        <f t="shared" si="81"/>
        <v>#DIV/0!</v>
      </c>
      <c r="AE2562" s="162" t="e">
        <f t="shared" si="82"/>
        <v>#DIV/0!</v>
      </c>
      <c r="AF2562" s="161" t="e">
        <f>ECB_reconst!#REF!*(AE2562-ECB_reconst!#REF!)</f>
        <v>#REF!</v>
      </c>
      <c r="AG2562" s="162" t="e">
        <f t="shared" si="83"/>
        <v>#REF!</v>
      </c>
    </row>
    <row r="2563" spans="29:33" ht="18.95" hidden="1" customHeight="1" x14ac:dyDescent="0.25">
      <c r="AC2563" s="160" t="e">
        <f>#REF!</f>
        <v>#REF!</v>
      </c>
      <c r="AD2563" s="161" t="e">
        <f t="shared" si="81"/>
        <v>#DIV/0!</v>
      </c>
      <c r="AE2563" s="162" t="e">
        <f t="shared" si="82"/>
        <v>#DIV/0!</v>
      </c>
      <c r="AF2563" s="161" t="e">
        <f>ECB_reconst!#REF!*(AE2563-ECB_reconst!#REF!)</f>
        <v>#REF!</v>
      </c>
      <c r="AG2563" s="162" t="e">
        <f t="shared" si="83"/>
        <v>#REF!</v>
      </c>
    </row>
    <row r="2564" spans="29:33" ht="18.95" hidden="1" customHeight="1" x14ac:dyDescent="0.25">
      <c r="AC2564" s="160" t="e">
        <f>#REF!</f>
        <v>#REF!</v>
      </c>
      <c r="AD2564" s="161" t="e">
        <f t="shared" si="81"/>
        <v>#DIV/0!</v>
      </c>
      <c r="AE2564" s="162" t="e">
        <f t="shared" si="82"/>
        <v>#DIV/0!</v>
      </c>
      <c r="AF2564" s="161" t="e">
        <f>ECB_reconst!#REF!*(AE2564-ECB_reconst!#REF!)</f>
        <v>#REF!</v>
      </c>
      <c r="AG2564" s="162" t="e">
        <f t="shared" si="83"/>
        <v>#REF!</v>
      </c>
    </row>
    <row r="2565" spans="29:33" ht="18.95" hidden="1" customHeight="1" x14ac:dyDescent="0.25">
      <c r="AC2565" s="160" t="e">
        <f>#REF!</f>
        <v>#REF!</v>
      </c>
      <c r="AD2565" s="161" t="e">
        <f t="shared" si="81"/>
        <v>#DIV/0!</v>
      </c>
      <c r="AE2565" s="162" t="e">
        <f t="shared" si="82"/>
        <v>#DIV/0!</v>
      </c>
      <c r="AF2565" s="161" t="e">
        <f>ECB_reconst!#REF!*(AE2565-ECB_reconst!#REF!)</f>
        <v>#REF!</v>
      </c>
      <c r="AG2565" s="162" t="e">
        <f t="shared" si="83"/>
        <v>#REF!</v>
      </c>
    </row>
    <row r="2566" spans="29:33" ht="18.95" hidden="1" customHeight="1" x14ac:dyDescent="0.25">
      <c r="AC2566" s="160" t="e">
        <f>#REF!</f>
        <v>#REF!</v>
      </c>
      <c r="AD2566" s="161" t="e">
        <f t="shared" si="81"/>
        <v>#DIV/0!</v>
      </c>
      <c r="AE2566" s="162" t="e">
        <f t="shared" si="82"/>
        <v>#DIV/0!</v>
      </c>
      <c r="AF2566" s="161" t="e">
        <f>ECB_reconst!#REF!*(AE2566-ECB_reconst!#REF!)</f>
        <v>#REF!</v>
      </c>
      <c r="AG2566" s="162" t="e">
        <f t="shared" si="83"/>
        <v>#REF!</v>
      </c>
    </row>
    <row r="2567" spans="29:33" ht="18.95" hidden="1" customHeight="1" x14ac:dyDescent="0.25">
      <c r="AC2567" s="160" t="e">
        <f>#REF!</f>
        <v>#REF!</v>
      </c>
      <c r="AD2567" s="161" t="e">
        <f t="shared" si="81"/>
        <v>#DIV/0!</v>
      </c>
      <c r="AE2567" s="162" t="e">
        <f t="shared" si="82"/>
        <v>#DIV/0!</v>
      </c>
      <c r="AF2567" s="161" t="e">
        <f>ECB_reconst!#REF!*(AE2567-ECB_reconst!#REF!)</f>
        <v>#REF!</v>
      </c>
      <c r="AG2567" s="162" t="e">
        <f t="shared" si="83"/>
        <v>#REF!</v>
      </c>
    </row>
    <row r="2568" spans="29:33" ht="18.95" hidden="1" customHeight="1" x14ac:dyDescent="0.25">
      <c r="AC2568" s="160" t="e">
        <f>#REF!</f>
        <v>#REF!</v>
      </c>
      <c r="AD2568" s="161" t="e">
        <f t="shared" si="81"/>
        <v>#DIV/0!</v>
      </c>
      <c r="AE2568" s="162" t="e">
        <f t="shared" si="82"/>
        <v>#DIV/0!</v>
      </c>
      <c r="AF2568" s="161" t="e">
        <f>ECB_reconst!#REF!*(AE2568-ECB_reconst!#REF!)</f>
        <v>#REF!</v>
      </c>
      <c r="AG2568" s="162" t="e">
        <f t="shared" si="83"/>
        <v>#REF!</v>
      </c>
    </row>
    <row r="2569" spans="29:33" ht="18.95" hidden="1" customHeight="1" x14ac:dyDescent="0.25">
      <c r="AC2569" s="160" t="e">
        <f>#REF!</f>
        <v>#REF!</v>
      </c>
      <c r="AD2569" s="161" t="e">
        <f t="shared" si="81"/>
        <v>#DIV/0!</v>
      </c>
      <c r="AE2569" s="162" t="e">
        <f t="shared" si="82"/>
        <v>#DIV/0!</v>
      </c>
      <c r="AF2569" s="161" t="e">
        <f>ECB_reconst!#REF!*(AE2569-ECB_reconst!#REF!)</f>
        <v>#REF!</v>
      </c>
      <c r="AG2569" s="162" t="e">
        <f t="shared" si="83"/>
        <v>#REF!</v>
      </c>
    </row>
    <row r="2570" spans="29:33" ht="18.95" hidden="1" customHeight="1" x14ac:dyDescent="0.25">
      <c r="AC2570" s="160" t="e">
        <f>#REF!</f>
        <v>#REF!</v>
      </c>
      <c r="AD2570" s="161" t="e">
        <f t="shared" si="81"/>
        <v>#DIV/0!</v>
      </c>
      <c r="AE2570" s="162" t="e">
        <f t="shared" si="82"/>
        <v>#DIV/0!</v>
      </c>
      <c r="AF2570" s="161" t="e">
        <f>ECB_reconst!#REF!*(AE2570-ECB_reconst!#REF!)</f>
        <v>#REF!</v>
      </c>
      <c r="AG2570" s="162" t="e">
        <f t="shared" si="83"/>
        <v>#REF!</v>
      </c>
    </row>
    <row r="2571" spans="29:33" ht="18.95" hidden="1" customHeight="1" x14ac:dyDescent="0.25">
      <c r="AC2571" s="160" t="e">
        <f>#REF!</f>
        <v>#REF!</v>
      </c>
      <c r="AD2571" s="161" t="e">
        <f t="shared" si="81"/>
        <v>#DIV/0!</v>
      </c>
      <c r="AE2571" s="162" t="e">
        <f t="shared" si="82"/>
        <v>#DIV/0!</v>
      </c>
      <c r="AF2571" s="161" t="e">
        <f>ECB_reconst!#REF!*(AE2571-ECB_reconst!#REF!)</f>
        <v>#REF!</v>
      </c>
      <c r="AG2571" s="162" t="e">
        <f t="shared" si="83"/>
        <v>#REF!</v>
      </c>
    </row>
    <row r="2572" spans="29:33" ht="18.95" hidden="1" customHeight="1" x14ac:dyDescent="0.25">
      <c r="AC2572" s="160" t="e">
        <f>#REF!</f>
        <v>#REF!</v>
      </c>
      <c r="AD2572" s="161" t="e">
        <f t="shared" si="81"/>
        <v>#DIV/0!</v>
      </c>
      <c r="AE2572" s="162" t="e">
        <f t="shared" si="82"/>
        <v>#DIV/0!</v>
      </c>
      <c r="AF2572" s="161" t="e">
        <f>ECB_reconst!#REF!*(AE2572-ECB_reconst!#REF!)</f>
        <v>#REF!</v>
      </c>
      <c r="AG2572" s="162" t="e">
        <f t="shared" si="83"/>
        <v>#REF!</v>
      </c>
    </row>
    <row r="2573" spans="29:33" ht="18.95" hidden="1" customHeight="1" x14ac:dyDescent="0.25">
      <c r="AC2573" s="160" t="e">
        <f>#REF!</f>
        <v>#REF!</v>
      </c>
      <c r="AD2573" s="161" t="e">
        <f t="shared" si="81"/>
        <v>#DIV/0!</v>
      </c>
      <c r="AE2573" s="162" t="e">
        <f t="shared" si="82"/>
        <v>#DIV/0!</v>
      </c>
      <c r="AF2573" s="161" t="e">
        <f>ECB_reconst!#REF!*(AE2573-ECB_reconst!#REF!)</f>
        <v>#REF!</v>
      </c>
      <c r="AG2573" s="162" t="e">
        <f t="shared" si="83"/>
        <v>#REF!</v>
      </c>
    </row>
    <row r="2574" spans="29:33" ht="18.95" hidden="1" customHeight="1" x14ac:dyDescent="0.25">
      <c r="AC2574" s="160" t="e">
        <f>#REF!</f>
        <v>#REF!</v>
      </c>
      <c r="AD2574" s="161" t="e">
        <f t="shared" si="81"/>
        <v>#DIV/0!</v>
      </c>
      <c r="AE2574" s="162" t="e">
        <f t="shared" si="82"/>
        <v>#DIV/0!</v>
      </c>
      <c r="AF2574" s="161" t="e">
        <f>ECB_reconst!#REF!*(AE2574-ECB_reconst!#REF!)</f>
        <v>#REF!</v>
      </c>
      <c r="AG2574" s="162" t="e">
        <f t="shared" si="83"/>
        <v>#REF!</v>
      </c>
    </row>
    <row r="2575" spans="29:33" ht="18.95" hidden="1" customHeight="1" x14ac:dyDescent="0.25">
      <c r="AC2575" s="160" t="e">
        <f>#REF!</f>
        <v>#REF!</v>
      </c>
      <c r="AD2575" s="161" t="e">
        <f t="shared" si="81"/>
        <v>#DIV/0!</v>
      </c>
      <c r="AE2575" s="162" t="e">
        <f t="shared" si="82"/>
        <v>#DIV/0!</v>
      </c>
      <c r="AF2575" s="161" t="e">
        <f>ECB_reconst!#REF!*(AE2575-ECB_reconst!#REF!)</f>
        <v>#REF!</v>
      </c>
      <c r="AG2575" s="162" t="e">
        <f t="shared" si="83"/>
        <v>#REF!</v>
      </c>
    </row>
    <row r="2576" spans="29:33" ht="18.95" hidden="1" customHeight="1" x14ac:dyDescent="0.25">
      <c r="AC2576" s="160" t="e">
        <f>#REF!</f>
        <v>#REF!</v>
      </c>
      <c r="AD2576" s="161" t="e">
        <f t="shared" si="81"/>
        <v>#DIV/0!</v>
      </c>
      <c r="AE2576" s="162" t="e">
        <f t="shared" si="82"/>
        <v>#DIV/0!</v>
      </c>
      <c r="AF2576" s="161" t="e">
        <f>ECB_reconst!#REF!*(AE2576-ECB_reconst!#REF!)</f>
        <v>#REF!</v>
      </c>
      <c r="AG2576" s="162" t="e">
        <f t="shared" si="83"/>
        <v>#REF!</v>
      </c>
    </row>
    <row r="2577" spans="29:33" ht="18.95" hidden="1" customHeight="1" x14ac:dyDescent="0.25">
      <c r="AC2577" s="160" t="e">
        <f>#REF!</f>
        <v>#REF!</v>
      </c>
      <c r="AD2577" s="161" t="e">
        <f t="shared" si="81"/>
        <v>#DIV/0!</v>
      </c>
      <c r="AE2577" s="162" t="e">
        <f t="shared" si="82"/>
        <v>#DIV/0!</v>
      </c>
      <c r="AF2577" s="161" t="e">
        <f>ECB_reconst!#REF!*(AE2577-ECB_reconst!#REF!)</f>
        <v>#REF!</v>
      </c>
      <c r="AG2577" s="162" t="e">
        <f t="shared" si="83"/>
        <v>#REF!</v>
      </c>
    </row>
    <row r="2578" spans="29:33" ht="18.95" hidden="1" customHeight="1" x14ac:dyDescent="0.25">
      <c r="AC2578" s="160" t="e">
        <f>#REF!</f>
        <v>#REF!</v>
      </c>
      <c r="AD2578" s="161" t="e">
        <f t="shared" si="81"/>
        <v>#DIV/0!</v>
      </c>
      <c r="AE2578" s="162" t="e">
        <f t="shared" si="82"/>
        <v>#DIV/0!</v>
      </c>
      <c r="AF2578" s="161" t="e">
        <f>ECB_reconst!#REF!*(AE2578-ECB_reconst!#REF!)</f>
        <v>#REF!</v>
      </c>
      <c r="AG2578" s="162" t="e">
        <f t="shared" si="83"/>
        <v>#REF!</v>
      </c>
    </row>
    <row r="2579" spans="29:33" ht="18.95" hidden="1" customHeight="1" x14ac:dyDescent="0.25">
      <c r="AC2579" s="160" t="e">
        <f>#REF!</f>
        <v>#REF!</v>
      </c>
      <c r="AD2579" s="161" t="e">
        <f t="shared" si="81"/>
        <v>#DIV/0!</v>
      </c>
      <c r="AE2579" s="162" t="e">
        <f t="shared" si="82"/>
        <v>#DIV/0!</v>
      </c>
      <c r="AF2579" s="161" t="e">
        <f>ECB_reconst!#REF!*(AE2579-ECB_reconst!#REF!)</f>
        <v>#REF!</v>
      </c>
      <c r="AG2579" s="162" t="e">
        <f t="shared" si="83"/>
        <v>#REF!</v>
      </c>
    </row>
    <row r="2580" spans="29:33" ht="18.95" hidden="1" customHeight="1" x14ac:dyDescent="0.25">
      <c r="AC2580" s="160" t="e">
        <f>#REF!</f>
        <v>#REF!</v>
      </c>
      <c r="AD2580" s="161" t="e">
        <f t="shared" si="81"/>
        <v>#DIV/0!</v>
      </c>
      <c r="AE2580" s="162" t="e">
        <f t="shared" si="82"/>
        <v>#DIV/0!</v>
      </c>
      <c r="AF2580" s="161" t="e">
        <f>ECB_reconst!#REF!*(AE2580-ECB_reconst!#REF!)</f>
        <v>#REF!</v>
      </c>
      <c r="AG2580" s="162" t="e">
        <f t="shared" si="83"/>
        <v>#REF!</v>
      </c>
    </row>
    <row r="2581" spans="29:33" ht="18.95" hidden="1" customHeight="1" x14ac:dyDescent="0.25">
      <c r="AC2581" s="160" t="e">
        <f>#REF!</f>
        <v>#REF!</v>
      </c>
      <c r="AD2581" s="161" t="e">
        <f t="shared" si="81"/>
        <v>#DIV/0!</v>
      </c>
      <c r="AE2581" s="162" t="e">
        <f t="shared" si="82"/>
        <v>#DIV/0!</v>
      </c>
      <c r="AF2581" s="161" t="e">
        <f>ECB_reconst!#REF!*(AE2581-ECB_reconst!#REF!)</f>
        <v>#REF!</v>
      </c>
      <c r="AG2581" s="162" t="e">
        <f t="shared" si="83"/>
        <v>#REF!</v>
      </c>
    </row>
    <row r="2582" spans="29:33" ht="18.95" hidden="1" customHeight="1" x14ac:dyDescent="0.25">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95" hidden="1" customHeight="1" x14ac:dyDescent="0.25">
      <c r="AC2583" s="160" t="e">
        <f>#REF!</f>
        <v>#REF!</v>
      </c>
      <c r="AD2583" s="161" t="e">
        <f t="shared" si="84"/>
        <v>#DIV/0!</v>
      </c>
      <c r="AE2583" s="162" t="e">
        <f t="shared" si="85"/>
        <v>#DIV/0!</v>
      </c>
      <c r="AF2583" s="161" t="e">
        <f>ECB_reconst!#REF!*(AE2583-ECB_reconst!#REF!)</f>
        <v>#REF!</v>
      </c>
      <c r="AG2583" s="162" t="e">
        <f t="shared" si="86"/>
        <v>#REF!</v>
      </c>
    </row>
    <row r="2584" spans="29:33" ht="18.95" hidden="1" customHeight="1" x14ac:dyDescent="0.25">
      <c r="AC2584" s="160" t="e">
        <f>#REF!</f>
        <v>#REF!</v>
      </c>
      <c r="AD2584" s="161" t="e">
        <f t="shared" si="84"/>
        <v>#DIV/0!</v>
      </c>
      <c r="AE2584" s="162" t="e">
        <f t="shared" si="85"/>
        <v>#DIV/0!</v>
      </c>
      <c r="AF2584" s="161" t="e">
        <f>ECB_reconst!#REF!*(AE2584-ECB_reconst!#REF!)</f>
        <v>#REF!</v>
      </c>
      <c r="AG2584" s="162" t="e">
        <f t="shared" si="86"/>
        <v>#REF!</v>
      </c>
    </row>
    <row r="2585" spans="29:33" ht="18.95" hidden="1" customHeight="1" x14ac:dyDescent="0.25">
      <c r="AC2585" s="160" t="e">
        <f>#REF!</f>
        <v>#REF!</v>
      </c>
      <c r="AD2585" s="161" t="e">
        <f t="shared" si="84"/>
        <v>#DIV/0!</v>
      </c>
      <c r="AE2585" s="162" t="e">
        <f t="shared" si="85"/>
        <v>#DIV/0!</v>
      </c>
      <c r="AF2585" s="161" t="e">
        <f>ECB_reconst!#REF!*(AE2585-ECB_reconst!#REF!)</f>
        <v>#REF!</v>
      </c>
      <c r="AG2585" s="162" t="e">
        <f t="shared" si="86"/>
        <v>#REF!</v>
      </c>
    </row>
    <row r="2586" spans="29:33" ht="18.95" hidden="1" customHeight="1" x14ac:dyDescent="0.25">
      <c r="AC2586" s="160" t="e">
        <f>#REF!</f>
        <v>#REF!</v>
      </c>
      <c r="AD2586" s="161" t="e">
        <f t="shared" si="84"/>
        <v>#DIV/0!</v>
      </c>
      <c r="AE2586" s="162" t="e">
        <f t="shared" si="85"/>
        <v>#DIV/0!</v>
      </c>
      <c r="AF2586" s="161" t="e">
        <f>ECB_reconst!#REF!*(AE2586-ECB_reconst!#REF!)</f>
        <v>#REF!</v>
      </c>
      <c r="AG2586" s="162" t="e">
        <f t="shared" si="86"/>
        <v>#REF!</v>
      </c>
    </row>
    <row r="2587" spans="29:33" ht="18.95" hidden="1" customHeight="1" x14ac:dyDescent="0.25">
      <c r="AC2587" s="160" t="e">
        <f>#REF!</f>
        <v>#REF!</v>
      </c>
      <c r="AD2587" s="161" t="e">
        <f t="shared" si="84"/>
        <v>#DIV/0!</v>
      </c>
      <c r="AE2587" s="162" t="e">
        <f t="shared" si="85"/>
        <v>#DIV/0!</v>
      </c>
      <c r="AF2587" s="161" t="e">
        <f>ECB_reconst!#REF!*(AE2587-ECB_reconst!#REF!)</f>
        <v>#REF!</v>
      </c>
      <c r="AG2587" s="162" t="e">
        <f t="shared" si="86"/>
        <v>#REF!</v>
      </c>
    </row>
    <row r="2588" spans="29:33" ht="18.95" hidden="1" customHeight="1" x14ac:dyDescent="0.25">
      <c r="AC2588" s="160" t="e">
        <f>#REF!</f>
        <v>#REF!</v>
      </c>
      <c r="AD2588" s="161" t="e">
        <f t="shared" si="84"/>
        <v>#DIV/0!</v>
      </c>
      <c r="AE2588" s="162" t="e">
        <f t="shared" si="85"/>
        <v>#DIV/0!</v>
      </c>
      <c r="AF2588" s="161" t="e">
        <f>ECB_reconst!#REF!*(AE2588-ECB_reconst!#REF!)</f>
        <v>#REF!</v>
      </c>
      <c r="AG2588" s="162" t="e">
        <f t="shared" si="86"/>
        <v>#REF!</v>
      </c>
    </row>
    <row r="2589" spans="29:33" ht="18.95" hidden="1" customHeight="1" x14ac:dyDescent="0.25">
      <c r="AC2589" s="160" t="e">
        <f>#REF!</f>
        <v>#REF!</v>
      </c>
      <c r="AD2589" s="161" t="e">
        <f t="shared" si="84"/>
        <v>#DIV/0!</v>
      </c>
      <c r="AE2589" s="162" t="e">
        <f t="shared" si="85"/>
        <v>#DIV/0!</v>
      </c>
      <c r="AF2589" s="161" t="e">
        <f>ECB_reconst!#REF!*(AE2589-ECB_reconst!#REF!)</f>
        <v>#REF!</v>
      </c>
      <c r="AG2589" s="162" t="e">
        <f t="shared" si="86"/>
        <v>#REF!</v>
      </c>
    </row>
    <row r="2590" spans="29:33" ht="18.95" hidden="1" customHeight="1" x14ac:dyDescent="0.25">
      <c r="AC2590" s="160" t="e">
        <f>#REF!</f>
        <v>#REF!</v>
      </c>
      <c r="AD2590" s="161" t="e">
        <f t="shared" si="84"/>
        <v>#DIV/0!</v>
      </c>
      <c r="AE2590" s="162" t="e">
        <f t="shared" si="85"/>
        <v>#DIV/0!</v>
      </c>
      <c r="AF2590" s="161" t="e">
        <f>ECB_reconst!#REF!*(AE2590-ECB_reconst!#REF!)</f>
        <v>#REF!</v>
      </c>
      <c r="AG2590" s="162" t="e">
        <f t="shared" si="86"/>
        <v>#REF!</v>
      </c>
    </row>
    <row r="2591" spans="29:33" ht="18.95" hidden="1" customHeight="1" x14ac:dyDescent="0.25">
      <c r="AC2591" s="160" t="e">
        <f>#REF!</f>
        <v>#REF!</v>
      </c>
      <c r="AD2591" s="161" t="e">
        <f t="shared" si="84"/>
        <v>#DIV/0!</v>
      </c>
      <c r="AE2591" s="162" t="e">
        <f t="shared" si="85"/>
        <v>#DIV/0!</v>
      </c>
      <c r="AF2591" s="161" t="e">
        <f>ECB_reconst!#REF!*(AE2591-ECB_reconst!#REF!)</f>
        <v>#REF!</v>
      </c>
      <c r="AG2591" s="162" t="e">
        <f t="shared" si="86"/>
        <v>#REF!</v>
      </c>
    </row>
    <row r="2592" spans="29:33" ht="18.95" hidden="1" customHeight="1" x14ac:dyDescent="0.25">
      <c r="AC2592" s="160" t="e">
        <f>#REF!</f>
        <v>#REF!</v>
      </c>
      <c r="AD2592" s="161" t="e">
        <f t="shared" si="84"/>
        <v>#DIV/0!</v>
      </c>
      <c r="AE2592" s="162" t="e">
        <f t="shared" si="85"/>
        <v>#DIV/0!</v>
      </c>
      <c r="AF2592" s="161" t="e">
        <f>ECB_reconst!#REF!*(AE2592-ECB_reconst!#REF!)</f>
        <v>#REF!</v>
      </c>
      <c r="AG2592" s="162" t="e">
        <f t="shared" si="86"/>
        <v>#REF!</v>
      </c>
    </row>
    <row r="2593" spans="29:33" ht="18.95" hidden="1" customHeight="1" x14ac:dyDescent="0.25">
      <c r="AC2593" s="160" t="e">
        <f>#REF!</f>
        <v>#REF!</v>
      </c>
      <c r="AD2593" s="161" t="e">
        <f t="shared" si="84"/>
        <v>#DIV/0!</v>
      </c>
      <c r="AE2593" s="162" t="e">
        <f t="shared" si="85"/>
        <v>#DIV/0!</v>
      </c>
      <c r="AF2593" s="161" t="e">
        <f>ECB_reconst!#REF!*(AE2593-ECB_reconst!#REF!)</f>
        <v>#REF!</v>
      </c>
      <c r="AG2593" s="162" t="e">
        <f t="shared" si="86"/>
        <v>#REF!</v>
      </c>
    </row>
    <row r="2594" spans="29:33" ht="18.95" hidden="1" customHeight="1" x14ac:dyDescent="0.25">
      <c r="AC2594" s="160" t="e">
        <f>#REF!</f>
        <v>#REF!</v>
      </c>
      <c r="AD2594" s="161" t="e">
        <f t="shared" si="84"/>
        <v>#DIV/0!</v>
      </c>
      <c r="AE2594" s="162" t="e">
        <f t="shared" si="85"/>
        <v>#DIV/0!</v>
      </c>
      <c r="AF2594" s="161" t="e">
        <f>ECB_reconst!#REF!*(AE2594-ECB_reconst!#REF!)</f>
        <v>#REF!</v>
      </c>
      <c r="AG2594" s="162" t="e">
        <f t="shared" si="86"/>
        <v>#REF!</v>
      </c>
    </row>
    <row r="2595" spans="29:33" ht="18.95" hidden="1" customHeight="1" x14ac:dyDescent="0.25">
      <c r="AC2595" s="160" t="e">
        <f>#REF!</f>
        <v>#REF!</v>
      </c>
      <c r="AD2595" s="161" t="e">
        <f t="shared" si="84"/>
        <v>#DIV/0!</v>
      </c>
      <c r="AE2595" s="162" t="e">
        <f t="shared" si="85"/>
        <v>#DIV/0!</v>
      </c>
      <c r="AF2595" s="161" t="e">
        <f>ECB_reconst!#REF!*(AE2595-ECB_reconst!#REF!)</f>
        <v>#REF!</v>
      </c>
      <c r="AG2595" s="162" t="e">
        <f t="shared" si="86"/>
        <v>#REF!</v>
      </c>
    </row>
    <row r="2596" spans="29:33" ht="18.95" hidden="1" customHeight="1" x14ac:dyDescent="0.25">
      <c r="AC2596" s="160" t="e">
        <f>#REF!</f>
        <v>#REF!</v>
      </c>
      <c r="AD2596" s="161" t="e">
        <f t="shared" si="84"/>
        <v>#DIV/0!</v>
      </c>
      <c r="AE2596" s="162" t="e">
        <f t="shared" si="85"/>
        <v>#DIV/0!</v>
      </c>
      <c r="AF2596" s="161" t="e">
        <f>ECB_reconst!#REF!*(AE2596-ECB_reconst!#REF!)</f>
        <v>#REF!</v>
      </c>
      <c r="AG2596" s="162" t="e">
        <f t="shared" si="86"/>
        <v>#REF!</v>
      </c>
    </row>
    <row r="2597" spans="29:33" ht="18.95" hidden="1" customHeight="1" x14ac:dyDescent="0.25">
      <c r="AC2597" s="160" t="e">
        <f>#REF!</f>
        <v>#REF!</v>
      </c>
      <c r="AD2597" s="161" t="e">
        <f t="shared" si="84"/>
        <v>#DIV/0!</v>
      </c>
      <c r="AE2597" s="162" t="e">
        <f t="shared" si="85"/>
        <v>#DIV/0!</v>
      </c>
      <c r="AF2597" s="161" t="e">
        <f>ECB_reconst!#REF!*(AE2597-ECB_reconst!#REF!)</f>
        <v>#REF!</v>
      </c>
      <c r="AG2597" s="162" t="e">
        <f t="shared" si="86"/>
        <v>#REF!</v>
      </c>
    </row>
    <row r="2598" spans="29:33" ht="18.95" hidden="1" customHeight="1" x14ac:dyDescent="0.25">
      <c r="AC2598" s="160" t="e">
        <f>#REF!</f>
        <v>#REF!</v>
      </c>
      <c r="AD2598" s="161" t="e">
        <f t="shared" si="84"/>
        <v>#DIV/0!</v>
      </c>
      <c r="AE2598" s="162" t="e">
        <f t="shared" si="85"/>
        <v>#DIV/0!</v>
      </c>
      <c r="AF2598" s="161" t="e">
        <f>ECB_reconst!#REF!*(AE2598-ECB_reconst!#REF!)</f>
        <v>#REF!</v>
      </c>
      <c r="AG2598" s="162" t="e">
        <f t="shared" si="86"/>
        <v>#REF!</v>
      </c>
    </row>
    <row r="2599" spans="29:33" ht="18.95" hidden="1" customHeight="1" x14ac:dyDescent="0.25">
      <c r="AC2599" s="160" t="e">
        <f>#REF!</f>
        <v>#REF!</v>
      </c>
      <c r="AD2599" s="161" t="e">
        <f t="shared" si="84"/>
        <v>#DIV/0!</v>
      </c>
      <c r="AE2599" s="162" t="e">
        <f t="shared" si="85"/>
        <v>#DIV/0!</v>
      </c>
      <c r="AF2599" s="161" t="e">
        <f>ECB_reconst!#REF!*(AE2599-ECB_reconst!#REF!)</f>
        <v>#REF!</v>
      </c>
      <c r="AG2599" s="162" t="e">
        <f t="shared" si="86"/>
        <v>#REF!</v>
      </c>
    </row>
    <row r="2600" spans="29:33" ht="18.95" hidden="1" customHeight="1" x14ac:dyDescent="0.25">
      <c r="AC2600" s="160" t="e">
        <f>#REF!</f>
        <v>#REF!</v>
      </c>
      <c r="AD2600" s="161" t="e">
        <f t="shared" si="84"/>
        <v>#DIV/0!</v>
      </c>
      <c r="AE2600" s="162" t="e">
        <f t="shared" si="85"/>
        <v>#DIV/0!</v>
      </c>
      <c r="AF2600" s="161" t="e">
        <f>ECB_reconst!#REF!*(AE2600-ECB_reconst!#REF!)</f>
        <v>#REF!</v>
      </c>
      <c r="AG2600" s="162" t="e">
        <f t="shared" si="86"/>
        <v>#REF!</v>
      </c>
    </row>
    <row r="2601" spans="29:33" ht="18.95" hidden="1" customHeight="1" x14ac:dyDescent="0.25">
      <c r="AC2601" s="160" t="e">
        <f>#REF!</f>
        <v>#REF!</v>
      </c>
      <c r="AD2601" s="161" t="e">
        <f t="shared" si="84"/>
        <v>#DIV/0!</v>
      </c>
      <c r="AE2601" s="162" t="e">
        <f t="shared" si="85"/>
        <v>#DIV/0!</v>
      </c>
      <c r="AF2601" s="161" t="e">
        <f>ECB_reconst!#REF!*(AE2601-ECB_reconst!#REF!)</f>
        <v>#REF!</v>
      </c>
      <c r="AG2601" s="162" t="e">
        <f t="shared" si="86"/>
        <v>#REF!</v>
      </c>
    </row>
    <row r="2602" spans="29:33" ht="18.95" hidden="1" customHeight="1" x14ac:dyDescent="0.25">
      <c r="AC2602" s="160" t="e">
        <f>#REF!</f>
        <v>#REF!</v>
      </c>
      <c r="AD2602" s="161" t="e">
        <f t="shared" si="84"/>
        <v>#DIV/0!</v>
      </c>
      <c r="AE2602" s="162" t="e">
        <f t="shared" si="85"/>
        <v>#DIV/0!</v>
      </c>
      <c r="AF2602" s="161" t="e">
        <f>ECB_reconst!#REF!*(AE2602-ECB_reconst!#REF!)</f>
        <v>#REF!</v>
      </c>
      <c r="AG2602" s="162" t="e">
        <f t="shared" si="86"/>
        <v>#REF!</v>
      </c>
    </row>
    <row r="2603" spans="29:33" ht="18.95" hidden="1" customHeight="1" x14ac:dyDescent="0.25">
      <c r="AC2603" s="160" t="e">
        <f>#REF!</f>
        <v>#REF!</v>
      </c>
      <c r="AD2603" s="161" t="e">
        <f t="shared" si="84"/>
        <v>#DIV/0!</v>
      </c>
      <c r="AE2603" s="162" t="e">
        <f t="shared" si="85"/>
        <v>#DIV/0!</v>
      </c>
      <c r="AF2603" s="161" t="e">
        <f>ECB_reconst!#REF!*(AE2603-ECB_reconst!#REF!)</f>
        <v>#REF!</v>
      </c>
      <c r="AG2603" s="162" t="e">
        <f t="shared" si="86"/>
        <v>#REF!</v>
      </c>
    </row>
    <row r="2604" spans="29:33" ht="18.95" hidden="1" customHeight="1" x14ac:dyDescent="0.25">
      <c r="AC2604" s="160" t="e">
        <f>#REF!</f>
        <v>#REF!</v>
      </c>
      <c r="AD2604" s="161" t="e">
        <f t="shared" si="84"/>
        <v>#DIV/0!</v>
      </c>
      <c r="AE2604" s="162" t="e">
        <f t="shared" si="85"/>
        <v>#DIV/0!</v>
      </c>
      <c r="AF2604" s="161" t="e">
        <f>ECB_reconst!#REF!*(AE2604-ECB_reconst!#REF!)</f>
        <v>#REF!</v>
      </c>
      <c r="AG2604" s="162" t="e">
        <f t="shared" si="86"/>
        <v>#REF!</v>
      </c>
    </row>
    <row r="2605" spans="29:33" ht="18.95" hidden="1" customHeight="1" x14ac:dyDescent="0.25">
      <c r="AC2605" s="160" t="e">
        <f>#REF!</f>
        <v>#REF!</v>
      </c>
      <c r="AD2605" s="161" t="e">
        <f t="shared" si="84"/>
        <v>#DIV/0!</v>
      </c>
      <c r="AE2605" s="162" t="e">
        <f t="shared" si="85"/>
        <v>#DIV/0!</v>
      </c>
      <c r="AF2605" s="161" t="e">
        <f>ECB_reconst!#REF!*(AE2605-ECB_reconst!#REF!)</f>
        <v>#REF!</v>
      </c>
      <c r="AG2605" s="162" t="e">
        <f t="shared" si="86"/>
        <v>#REF!</v>
      </c>
    </row>
    <row r="2606" spans="29:33" ht="18.95" hidden="1" customHeight="1" x14ac:dyDescent="0.25">
      <c r="AC2606" s="160" t="e">
        <f>#REF!</f>
        <v>#REF!</v>
      </c>
      <c r="AD2606" s="161" t="e">
        <f t="shared" si="84"/>
        <v>#DIV/0!</v>
      </c>
      <c r="AE2606" s="162" t="e">
        <f t="shared" si="85"/>
        <v>#DIV/0!</v>
      </c>
      <c r="AF2606" s="161" t="e">
        <f>ECB_reconst!#REF!*(AE2606-ECB_reconst!#REF!)</f>
        <v>#REF!</v>
      </c>
      <c r="AG2606" s="162" t="e">
        <f t="shared" si="86"/>
        <v>#REF!</v>
      </c>
    </row>
    <row r="2607" spans="29:33" ht="18.95" hidden="1" customHeight="1" x14ac:dyDescent="0.25">
      <c r="AC2607" s="160" t="e">
        <f>#REF!</f>
        <v>#REF!</v>
      </c>
      <c r="AD2607" s="161" t="e">
        <f t="shared" si="84"/>
        <v>#DIV/0!</v>
      </c>
      <c r="AE2607" s="162" t="e">
        <f t="shared" si="85"/>
        <v>#DIV/0!</v>
      </c>
      <c r="AF2607" s="161" t="e">
        <f>ECB_reconst!#REF!*(AE2607-ECB_reconst!#REF!)</f>
        <v>#REF!</v>
      </c>
      <c r="AG2607" s="162" t="e">
        <f t="shared" si="86"/>
        <v>#REF!</v>
      </c>
    </row>
    <row r="2608" spans="29:33" ht="18.95" hidden="1" customHeight="1" x14ac:dyDescent="0.25">
      <c r="AC2608" s="160" t="e">
        <f>#REF!</f>
        <v>#REF!</v>
      </c>
      <c r="AD2608" s="161" t="e">
        <f t="shared" si="84"/>
        <v>#DIV/0!</v>
      </c>
      <c r="AE2608" s="162" t="e">
        <f t="shared" si="85"/>
        <v>#DIV/0!</v>
      </c>
      <c r="AF2608" s="161" t="e">
        <f>ECB_reconst!#REF!*(AE2608-ECB_reconst!#REF!)</f>
        <v>#REF!</v>
      </c>
      <c r="AG2608" s="162" t="e">
        <f t="shared" si="86"/>
        <v>#REF!</v>
      </c>
    </row>
    <row r="2609" spans="29:33" ht="18.95" hidden="1" customHeight="1" x14ac:dyDescent="0.25">
      <c r="AC2609" s="160" t="e">
        <f>#REF!</f>
        <v>#REF!</v>
      </c>
      <c r="AD2609" s="161" t="e">
        <f t="shared" si="84"/>
        <v>#DIV/0!</v>
      </c>
      <c r="AE2609" s="162" t="e">
        <f t="shared" si="85"/>
        <v>#DIV/0!</v>
      </c>
      <c r="AF2609" s="161" t="e">
        <f>ECB_reconst!#REF!*(AE2609-ECB_reconst!#REF!)</f>
        <v>#REF!</v>
      </c>
      <c r="AG2609" s="162" t="e">
        <f t="shared" si="86"/>
        <v>#REF!</v>
      </c>
    </row>
    <row r="2610" spans="29:33" ht="18.95" hidden="1" customHeight="1" x14ac:dyDescent="0.25">
      <c r="AC2610" s="160" t="e">
        <f>#REF!</f>
        <v>#REF!</v>
      </c>
      <c r="AD2610" s="161" t="e">
        <f t="shared" si="84"/>
        <v>#DIV/0!</v>
      </c>
      <c r="AE2610" s="162" t="e">
        <f t="shared" si="85"/>
        <v>#DIV/0!</v>
      </c>
      <c r="AF2610" s="161" t="e">
        <f>ECB_reconst!#REF!*(AE2610-ECB_reconst!#REF!)</f>
        <v>#REF!</v>
      </c>
      <c r="AG2610" s="162" t="e">
        <f t="shared" si="86"/>
        <v>#REF!</v>
      </c>
    </row>
    <row r="2611" spans="29:33" ht="18.95" hidden="1" customHeight="1" x14ac:dyDescent="0.25">
      <c r="AC2611" s="160" t="e">
        <f>#REF!</f>
        <v>#REF!</v>
      </c>
      <c r="AD2611" s="161" t="e">
        <f t="shared" si="84"/>
        <v>#DIV/0!</v>
      </c>
      <c r="AE2611" s="162" t="e">
        <f t="shared" si="85"/>
        <v>#DIV/0!</v>
      </c>
      <c r="AF2611" s="161" t="e">
        <f>ECB_reconst!#REF!*(AE2611-ECB_reconst!#REF!)</f>
        <v>#REF!</v>
      </c>
      <c r="AG2611" s="162" t="e">
        <f t="shared" si="86"/>
        <v>#REF!</v>
      </c>
    </row>
    <row r="2612" spans="29:33" ht="18.95" hidden="1" customHeight="1" x14ac:dyDescent="0.25">
      <c r="AC2612" s="160" t="e">
        <f>#REF!</f>
        <v>#REF!</v>
      </c>
      <c r="AD2612" s="161" t="e">
        <f t="shared" si="84"/>
        <v>#DIV/0!</v>
      </c>
      <c r="AE2612" s="162" t="e">
        <f t="shared" si="85"/>
        <v>#DIV/0!</v>
      </c>
      <c r="AF2612" s="161" t="e">
        <f>ECB_reconst!#REF!*(AE2612-ECB_reconst!#REF!)</f>
        <v>#REF!</v>
      </c>
      <c r="AG2612" s="162" t="e">
        <f t="shared" si="86"/>
        <v>#REF!</v>
      </c>
    </row>
    <row r="2613" spans="29:33" ht="18.95" hidden="1" customHeight="1" x14ac:dyDescent="0.25">
      <c r="AC2613" s="160" t="e">
        <f>#REF!</f>
        <v>#REF!</v>
      </c>
      <c r="AD2613" s="161" t="e">
        <f t="shared" si="84"/>
        <v>#DIV/0!</v>
      </c>
      <c r="AE2613" s="162" t="e">
        <f t="shared" si="85"/>
        <v>#DIV/0!</v>
      </c>
      <c r="AF2613" s="161" t="e">
        <f>ECB_reconst!#REF!*(AE2613-ECB_reconst!#REF!)</f>
        <v>#REF!</v>
      </c>
      <c r="AG2613" s="162" t="e">
        <f t="shared" si="86"/>
        <v>#REF!</v>
      </c>
    </row>
    <row r="2614" spans="29:33" ht="18.95" hidden="1" customHeight="1" x14ac:dyDescent="0.25">
      <c r="AC2614" s="160" t="e">
        <f>#REF!</f>
        <v>#REF!</v>
      </c>
      <c r="AD2614" s="161" t="e">
        <f t="shared" si="84"/>
        <v>#DIV/0!</v>
      </c>
      <c r="AE2614" s="162" t="e">
        <f t="shared" si="85"/>
        <v>#DIV/0!</v>
      </c>
      <c r="AF2614" s="161" t="e">
        <f>ECB_reconst!#REF!*(AE2614-ECB_reconst!#REF!)</f>
        <v>#REF!</v>
      </c>
      <c r="AG2614" s="162" t="e">
        <f t="shared" si="86"/>
        <v>#REF!</v>
      </c>
    </row>
    <row r="2615" spans="29:33" ht="18.95" hidden="1" customHeight="1" x14ac:dyDescent="0.25">
      <c r="AC2615" s="160" t="e">
        <f>#REF!</f>
        <v>#REF!</v>
      </c>
      <c r="AD2615" s="161" t="e">
        <f t="shared" si="84"/>
        <v>#DIV/0!</v>
      </c>
      <c r="AE2615" s="162" t="e">
        <f t="shared" si="85"/>
        <v>#DIV/0!</v>
      </c>
      <c r="AF2615" s="161" t="e">
        <f>ECB_reconst!#REF!*(AE2615-ECB_reconst!#REF!)</f>
        <v>#REF!</v>
      </c>
      <c r="AG2615" s="162" t="e">
        <f t="shared" si="86"/>
        <v>#REF!</v>
      </c>
    </row>
    <row r="2616" spans="29:33" ht="18.95" hidden="1" customHeight="1" x14ac:dyDescent="0.25">
      <c r="AC2616" s="160" t="e">
        <f>#REF!</f>
        <v>#REF!</v>
      </c>
      <c r="AD2616" s="161" t="e">
        <f t="shared" si="84"/>
        <v>#DIV/0!</v>
      </c>
      <c r="AE2616" s="162" t="e">
        <f t="shared" si="85"/>
        <v>#DIV/0!</v>
      </c>
      <c r="AF2616" s="161" t="e">
        <f>ECB_reconst!#REF!*(AE2616-ECB_reconst!#REF!)</f>
        <v>#REF!</v>
      </c>
      <c r="AG2616" s="162" t="e">
        <f t="shared" si="86"/>
        <v>#REF!</v>
      </c>
    </row>
    <row r="2617" spans="29:33" ht="18.95" hidden="1" customHeight="1" x14ac:dyDescent="0.25">
      <c r="AC2617" s="160" t="e">
        <f>#REF!</f>
        <v>#REF!</v>
      </c>
      <c r="AD2617" s="161" t="e">
        <f t="shared" si="84"/>
        <v>#DIV/0!</v>
      </c>
      <c r="AE2617" s="162" t="e">
        <f t="shared" si="85"/>
        <v>#DIV/0!</v>
      </c>
      <c r="AF2617" s="161" t="e">
        <f>ECB_reconst!#REF!*(AE2617-ECB_reconst!#REF!)</f>
        <v>#REF!</v>
      </c>
      <c r="AG2617" s="162" t="e">
        <f t="shared" si="86"/>
        <v>#REF!</v>
      </c>
    </row>
    <row r="2618" spans="29:33" ht="18.95" hidden="1" customHeight="1" x14ac:dyDescent="0.25">
      <c r="AC2618" s="160" t="e">
        <f>#REF!</f>
        <v>#REF!</v>
      </c>
      <c r="AD2618" s="161" t="e">
        <f t="shared" si="84"/>
        <v>#DIV/0!</v>
      </c>
      <c r="AE2618" s="162" t="e">
        <f t="shared" si="85"/>
        <v>#DIV/0!</v>
      </c>
      <c r="AF2618" s="161" t="e">
        <f>ECB_reconst!#REF!*(AE2618-ECB_reconst!#REF!)</f>
        <v>#REF!</v>
      </c>
      <c r="AG2618" s="162" t="e">
        <f t="shared" si="86"/>
        <v>#REF!</v>
      </c>
    </row>
    <row r="2619" spans="29:33" ht="18.95" hidden="1" customHeight="1" x14ac:dyDescent="0.25">
      <c r="AC2619" s="160" t="e">
        <f>#REF!</f>
        <v>#REF!</v>
      </c>
      <c r="AD2619" s="161" t="e">
        <f t="shared" si="84"/>
        <v>#DIV/0!</v>
      </c>
      <c r="AE2619" s="162" t="e">
        <f t="shared" si="85"/>
        <v>#DIV/0!</v>
      </c>
      <c r="AF2619" s="161" t="e">
        <f>ECB_reconst!#REF!*(AE2619-ECB_reconst!#REF!)</f>
        <v>#REF!</v>
      </c>
      <c r="AG2619" s="162" t="e">
        <f t="shared" si="86"/>
        <v>#REF!</v>
      </c>
    </row>
    <row r="2620" spans="29:33" ht="18.95" hidden="1" customHeight="1" x14ac:dyDescent="0.25">
      <c r="AC2620" s="160" t="e">
        <f>#REF!</f>
        <v>#REF!</v>
      </c>
      <c r="AD2620" s="161" t="e">
        <f t="shared" si="84"/>
        <v>#DIV/0!</v>
      </c>
      <c r="AE2620" s="162" t="e">
        <f t="shared" si="85"/>
        <v>#DIV/0!</v>
      </c>
      <c r="AF2620" s="161" t="e">
        <f>ECB_reconst!#REF!*(AE2620-ECB_reconst!#REF!)</f>
        <v>#REF!</v>
      </c>
      <c r="AG2620" s="162" t="e">
        <f t="shared" si="86"/>
        <v>#REF!</v>
      </c>
    </row>
    <row r="2621" spans="29:33" ht="18.95" hidden="1" customHeight="1" x14ac:dyDescent="0.25">
      <c r="AC2621" s="160" t="e">
        <f>#REF!</f>
        <v>#REF!</v>
      </c>
      <c r="AD2621" s="161" t="e">
        <f t="shared" si="84"/>
        <v>#DIV/0!</v>
      </c>
      <c r="AE2621" s="162" t="e">
        <f t="shared" si="85"/>
        <v>#DIV/0!</v>
      </c>
      <c r="AF2621" s="161" t="e">
        <f>ECB_reconst!#REF!*(AE2621-ECB_reconst!#REF!)</f>
        <v>#REF!</v>
      </c>
      <c r="AG2621" s="162" t="e">
        <f t="shared" si="86"/>
        <v>#REF!</v>
      </c>
    </row>
    <row r="2622" spans="29:33" ht="18.95" hidden="1" customHeight="1" x14ac:dyDescent="0.25">
      <c r="AC2622" s="160" t="e">
        <f>#REF!</f>
        <v>#REF!</v>
      </c>
      <c r="AD2622" s="161" t="e">
        <f t="shared" si="84"/>
        <v>#DIV/0!</v>
      </c>
      <c r="AE2622" s="162" t="e">
        <f t="shared" si="85"/>
        <v>#DIV/0!</v>
      </c>
      <c r="AF2622" s="161" t="e">
        <f>ECB_reconst!#REF!*(AE2622-ECB_reconst!#REF!)</f>
        <v>#REF!</v>
      </c>
      <c r="AG2622" s="162" t="e">
        <f t="shared" si="86"/>
        <v>#REF!</v>
      </c>
    </row>
    <row r="2623" spans="29:33" ht="18.95" hidden="1" customHeight="1" x14ac:dyDescent="0.25">
      <c r="AC2623" s="160" t="e">
        <f>#REF!</f>
        <v>#REF!</v>
      </c>
      <c r="AD2623" s="161" t="e">
        <f t="shared" si="84"/>
        <v>#DIV/0!</v>
      </c>
      <c r="AE2623" s="162" t="e">
        <f t="shared" si="85"/>
        <v>#DIV/0!</v>
      </c>
      <c r="AF2623" s="161" t="e">
        <f>ECB_reconst!#REF!*(AE2623-ECB_reconst!#REF!)</f>
        <v>#REF!</v>
      </c>
      <c r="AG2623" s="162" t="e">
        <f t="shared" si="86"/>
        <v>#REF!</v>
      </c>
    </row>
    <row r="2624" spans="29:33" ht="18.95" hidden="1" customHeight="1" x14ac:dyDescent="0.25">
      <c r="AC2624" s="160" t="e">
        <f>#REF!</f>
        <v>#REF!</v>
      </c>
      <c r="AD2624" s="161" t="e">
        <f t="shared" si="84"/>
        <v>#DIV/0!</v>
      </c>
      <c r="AE2624" s="162" t="e">
        <f t="shared" si="85"/>
        <v>#DIV/0!</v>
      </c>
      <c r="AF2624" s="161" t="e">
        <f>ECB_reconst!#REF!*(AE2624-ECB_reconst!#REF!)</f>
        <v>#REF!</v>
      </c>
      <c r="AG2624" s="162" t="e">
        <f t="shared" si="86"/>
        <v>#REF!</v>
      </c>
    </row>
    <row r="2625" spans="29:33" ht="18.95" hidden="1" customHeight="1" x14ac:dyDescent="0.25">
      <c r="AC2625" s="160" t="e">
        <f>#REF!</f>
        <v>#REF!</v>
      </c>
      <c r="AD2625" s="161" t="e">
        <f t="shared" si="84"/>
        <v>#DIV/0!</v>
      </c>
      <c r="AE2625" s="162" t="e">
        <f t="shared" si="85"/>
        <v>#DIV/0!</v>
      </c>
      <c r="AF2625" s="161" t="e">
        <f>ECB_reconst!#REF!*(AE2625-ECB_reconst!#REF!)</f>
        <v>#REF!</v>
      </c>
      <c r="AG2625" s="162" t="e">
        <f t="shared" si="86"/>
        <v>#REF!</v>
      </c>
    </row>
    <row r="2626" spans="29:33" ht="18.95" hidden="1" customHeight="1" x14ac:dyDescent="0.25">
      <c r="AC2626" s="160" t="e">
        <f>#REF!</f>
        <v>#REF!</v>
      </c>
      <c r="AD2626" s="161" t="e">
        <f t="shared" si="84"/>
        <v>#DIV/0!</v>
      </c>
      <c r="AE2626" s="162" t="e">
        <f t="shared" si="85"/>
        <v>#DIV/0!</v>
      </c>
      <c r="AF2626" s="161" t="e">
        <f>ECB_reconst!#REF!*(AE2626-ECB_reconst!#REF!)</f>
        <v>#REF!</v>
      </c>
      <c r="AG2626" s="162" t="e">
        <f t="shared" si="86"/>
        <v>#REF!</v>
      </c>
    </row>
    <row r="2627" spans="29:33" ht="18.95" hidden="1" customHeight="1" x14ac:dyDescent="0.25">
      <c r="AC2627" s="160" t="e">
        <f>#REF!</f>
        <v>#REF!</v>
      </c>
      <c r="AD2627" s="161" t="e">
        <f t="shared" si="84"/>
        <v>#DIV/0!</v>
      </c>
      <c r="AE2627" s="162" t="e">
        <f t="shared" si="85"/>
        <v>#DIV/0!</v>
      </c>
      <c r="AF2627" s="161" t="e">
        <f>ECB_reconst!#REF!*(AE2627-ECB_reconst!#REF!)</f>
        <v>#REF!</v>
      </c>
      <c r="AG2627" s="162" t="e">
        <f t="shared" si="86"/>
        <v>#REF!</v>
      </c>
    </row>
    <row r="2628" spans="29:33" ht="18.95" hidden="1" customHeight="1" x14ac:dyDescent="0.25">
      <c r="AC2628" s="160" t="e">
        <f>#REF!</f>
        <v>#REF!</v>
      </c>
      <c r="AD2628" s="161" t="e">
        <f t="shared" si="84"/>
        <v>#DIV/0!</v>
      </c>
      <c r="AE2628" s="162" t="e">
        <f t="shared" si="85"/>
        <v>#DIV/0!</v>
      </c>
      <c r="AF2628" s="161" t="e">
        <f>ECB_reconst!#REF!*(AE2628-ECB_reconst!#REF!)</f>
        <v>#REF!</v>
      </c>
      <c r="AG2628" s="162" t="e">
        <f t="shared" si="86"/>
        <v>#REF!</v>
      </c>
    </row>
    <row r="2629" spans="29:33" ht="18.95" hidden="1" customHeight="1" x14ac:dyDescent="0.25">
      <c r="AC2629" s="160" t="e">
        <f>#REF!</f>
        <v>#REF!</v>
      </c>
      <c r="AD2629" s="161" t="e">
        <f t="shared" si="84"/>
        <v>#DIV/0!</v>
      </c>
      <c r="AE2629" s="162" t="e">
        <f t="shared" si="85"/>
        <v>#DIV/0!</v>
      </c>
      <c r="AF2629" s="161" t="e">
        <f>ECB_reconst!#REF!*(AE2629-ECB_reconst!#REF!)</f>
        <v>#REF!</v>
      </c>
      <c r="AG2629" s="162" t="e">
        <f t="shared" si="86"/>
        <v>#REF!</v>
      </c>
    </row>
    <row r="2630" spans="29:33" ht="18.95" hidden="1" customHeight="1" x14ac:dyDescent="0.25">
      <c r="AC2630" s="160" t="e">
        <f>#REF!</f>
        <v>#REF!</v>
      </c>
      <c r="AD2630" s="161" t="e">
        <f t="shared" si="84"/>
        <v>#DIV/0!</v>
      </c>
      <c r="AE2630" s="162" t="e">
        <f t="shared" si="85"/>
        <v>#DIV/0!</v>
      </c>
      <c r="AF2630" s="161" t="e">
        <f>ECB_reconst!#REF!*(AE2630-ECB_reconst!#REF!)</f>
        <v>#REF!</v>
      </c>
      <c r="AG2630" s="162" t="e">
        <f t="shared" si="86"/>
        <v>#REF!</v>
      </c>
    </row>
    <row r="2631" spans="29:33" ht="18.95" hidden="1" customHeight="1" x14ac:dyDescent="0.25">
      <c r="AC2631" s="160" t="e">
        <f>#REF!</f>
        <v>#REF!</v>
      </c>
      <c r="AD2631" s="161" t="e">
        <f t="shared" si="84"/>
        <v>#DIV/0!</v>
      </c>
      <c r="AE2631" s="162" t="e">
        <f t="shared" si="85"/>
        <v>#DIV/0!</v>
      </c>
      <c r="AF2631" s="161" t="e">
        <f>ECB_reconst!#REF!*(AE2631-ECB_reconst!#REF!)</f>
        <v>#REF!</v>
      </c>
      <c r="AG2631" s="162" t="e">
        <f t="shared" si="86"/>
        <v>#REF!</v>
      </c>
    </row>
    <row r="2632" spans="29:33" ht="18.95" hidden="1" customHeight="1" x14ac:dyDescent="0.25">
      <c r="AC2632" s="160" t="e">
        <f>#REF!</f>
        <v>#REF!</v>
      </c>
      <c r="AD2632" s="161" t="e">
        <f t="shared" si="84"/>
        <v>#DIV/0!</v>
      </c>
      <c r="AE2632" s="162" t="e">
        <f t="shared" si="85"/>
        <v>#DIV/0!</v>
      </c>
      <c r="AF2632" s="161" t="e">
        <f>ECB_reconst!#REF!*(AE2632-ECB_reconst!#REF!)</f>
        <v>#REF!</v>
      </c>
      <c r="AG2632" s="162" t="e">
        <f t="shared" si="86"/>
        <v>#REF!</v>
      </c>
    </row>
    <row r="2633" spans="29:33" ht="18.95" hidden="1" customHeight="1" x14ac:dyDescent="0.25">
      <c r="AC2633" s="160" t="e">
        <f>#REF!</f>
        <v>#REF!</v>
      </c>
      <c r="AD2633" s="161" t="e">
        <f t="shared" si="84"/>
        <v>#DIV/0!</v>
      </c>
      <c r="AE2633" s="162" t="e">
        <f t="shared" si="85"/>
        <v>#DIV/0!</v>
      </c>
      <c r="AF2633" s="161" t="e">
        <f>ECB_reconst!#REF!*(AE2633-ECB_reconst!#REF!)</f>
        <v>#REF!</v>
      </c>
      <c r="AG2633" s="162" t="e">
        <f t="shared" si="86"/>
        <v>#REF!</v>
      </c>
    </row>
    <row r="2634" spans="29:33" ht="18.95" hidden="1" customHeight="1" x14ac:dyDescent="0.25">
      <c r="AC2634" s="160" t="e">
        <f>#REF!</f>
        <v>#REF!</v>
      </c>
      <c r="AD2634" s="161" t="e">
        <f t="shared" si="84"/>
        <v>#DIV/0!</v>
      </c>
      <c r="AE2634" s="162" t="e">
        <f t="shared" si="85"/>
        <v>#DIV/0!</v>
      </c>
      <c r="AF2634" s="161" t="e">
        <f>ECB_reconst!#REF!*(AE2634-ECB_reconst!#REF!)</f>
        <v>#REF!</v>
      </c>
      <c r="AG2634" s="162" t="e">
        <f t="shared" si="86"/>
        <v>#REF!</v>
      </c>
    </row>
    <row r="2635" spans="29:33" ht="18.95" hidden="1" customHeight="1" x14ac:dyDescent="0.25">
      <c r="AC2635" s="160" t="e">
        <f>#REF!</f>
        <v>#REF!</v>
      </c>
      <c r="AD2635" s="161" t="e">
        <f t="shared" si="84"/>
        <v>#DIV/0!</v>
      </c>
      <c r="AE2635" s="162" t="e">
        <f t="shared" si="85"/>
        <v>#DIV/0!</v>
      </c>
      <c r="AF2635" s="161" t="e">
        <f>ECB_reconst!#REF!*(AE2635-ECB_reconst!#REF!)</f>
        <v>#REF!</v>
      </c>
      <c r="AG2635" s="162" t="e">
        <f t="shared" si="86"/>
        <v>#REF!</v>
      </c>
    </row>
    <row r="2636" spans="29:33" ht="18.95" hidden="1" customHeight="1" x14ac:dyDescent="0.25">
      <c r="AC2636" s="160" t="e">
        <f>#REF!</f>
        <v>#REF!</v>
      </c>
      <c r="AD2636" s="161" t="e">
        <f t="shared" si="84"/>
        <v>#DIV/0!</v>
      </c>
      <c r="AE2636" s="162" t="e">
        <f t="shared" si="85"/>
        <v>#DIV/0!</v>
      </c>
      <c r="AF2636" s="161" t="e">
        <f>ECB_reconst!#REF!*(AE2636-ECB_reconst!#REF!)</f>
        <v>#REF!</v>
      </c>
      <c r="AG2636" s="162" t="e">
        <f t="shared" si="86"/>
        <v>#REF!</v>
      </c>
    </row>
    <row r="2637" spans="29:33" ht="18.95" hidden="1" customHeight="1" x14ac:dyDescent="0.25">
      <c r="AC2637" s="160" t="e">
        <f>#REF!</f>
        <v>#REF!</v>
      </c>
      <c r="AD2637" s="161" t="e">
        <f t="shared" si="84"/>
        <v>#DIV/0!</v>
      </c>
      <c r="AE2637" s="162" t="e">
        <f t="shared" si="85"/>
        <v>#DIV/0!</v>
      </c>
      <c r="AF2637" s="161" t="e">
        <f>ECB_reconst!#REF!*(AE2637-ECB_reconst!#REF!)</f>
        <v>#REF!</v>
      </c>
      <c r="AG2637" s="162" t="e">
        <f t="shared" si="86"/>
        <v>#REF!</v>
      </c>
    </row>
    <row r="2638" spans="29:33" ht="18.95" hidden="1" customHeight="1" x14ac:dyDescent="0.25">
      <c r="AC2638" s="160" t="e">
        <f>#REF!</f>
        <v>#REF!</v>
      </c>
      <c r="AD2638" s="161" t="e">
        <f t="shared" si="84"/>
        <v>#DIV/0!</v>
      </c>
      <c r="AE2638" s="162" t="e">
        <f t="shared" si="85"/>
        <v>#DIV/0!</v>
      </c>
      <c r="AF2638" s="161" t="e">
        <f>ECB_reconst!#REF!*(AE2638-ECB_reconst!#REF!)</f>
        <v>#REF!</v>
      </c>
      <c r="AG2638" s="162" t="e">
        <f t="shared" si="86"/>
        <v>#REF!</v>
      </c>
    </row>
    <row r="2639" spans="29:33" ht="18.95" hidden="1" customHeight="1" x14ac:dyDescent="0.25">
      <c r="AC2639" s="160" t="e">
        <f>#REF!</f>
        <v>#REF!</v>
      </c>
      <c r="AD2639" s="161" t="e">
        <f t="shared" si="84"/>
        <v>#DIV/0!</v>
      </c>
      <c r="AE2639" s="162" t="e">
        <f t="shared" si="85"/>
        <v>#DIV/0!</v>
      </c>
      <c r="AF2639" s="161" t="e">
        <f>ECB_reconst!#REF!*(AE2639-ECB_reconst!#REF!)</f>
        <v>#REF!</v>
      </c>
      <c r="AG2639" s="162" t="e">
        <f t="shared" si="86"/>
        <v>#REF!</v>
      </c>
    </row>
    <row r="2640" spans="29:33" ht="18.95" hidden="1" customHeight="1" x14ac:dyDescent="0.25">
      <c r="AC2640" s="160" t="e">
        <f>#REF!</f>
        <v>#REF!</v>
      </c>
      <c r="AD2640" s="161" t="e">
        <f t="shared" si="84"/>
        <v>#DIV/0!</v>
      </c>
      <c r="AE2640" s="162" t="e">
        <f t="shared" si="85"/>
        <v>#DIV/0!</v>
      </c>
      <c r="AF2640" s="161" t="e">
        <f>ECB_reconst!#REF!*(AE2640-ECB_reconst!#REF!)</f>
        <v>#REF!</v>
      </c>
      <c r="AG2640" s="162" t="e">
        <f t="shared" si="86"/>
        <v>#REF!</v>
      </c>
    </row>
    <row r="2641" spans="29:33" ht="18.95" hidden="1" customHeight="1" x14ac:dyDescent="0.25">
      <c r="AC2641" s="160" t="e">
        <f>#REF!</f>
        <v>#REF!</v>
      </c>
      <c r="AD2641" s="161" t="e">
        <f t="shared" si="84"/>
        <v>#DIV/0!</v>
      </c>
      <c r="AE2641" s="162" t="e">
        <f t="shared" si="85"/>
        <v>#DIV/0!</v>
      </c>
      <c r="AF2641" s="161" t="e">
        <f>ECB_reconst!#REF!*(AE2641-ECB_reconst!#REF!)</f>
        <v>#REF!</v>
      </c>
      <c r="AG2641" s="162" t="e">
        <f t="shared" si="86"/>
        <v>#REF!</v>
      </c>
    </row>
    <row r="2642" spans="29:33" ht="18.95" hidden="1" customHeight="1" x14ac:dyDescent="0.25">
      <c r="AC2642" s="160" t="e">
        <f>#REF!</f>
        <v>#REF!</v>
      </c>
      <c r="AD2642" s="161" t="e">
        <f t="shared" si="84"/>
        <v>#DIV/0!</v>
      </c>
      <c r="AE2642" s="162" t="e">
        <f t="shared" si="85"/>
        <v>#DIV/0!</v>
      </c>
      <c r="AF2642" s="161" t="e">
        <f>ECB_reconst!#REF!*(AE2642-ECB_reconst!#REF!)</f>
        <v>#REF!</v>
      </c>
      <c r="AG2642" s="162" t="e">
        <f t="shared" si="86"/>
        <v>#REF!</v>
      </c>
    </row>
    <row r="2643" spans="29:33" ht="18.95" hidden="1" customHeight="1" x14ac:dyDescent="0.25">
      <c r="AC2643" s="160" t="e">
        <f>#REF!</f>
        <v>#REF!</v>
      </c>
      <c r="AD2643" s="161" t="e">
        <f t="shared" si="84"/>
        <v>#DIV/0!</v>
      </c>
      <c r="AE2643" s="162" t="e">
        <f t="shared" si="85"/>
        <v>#DIV/0!</v>
      </c>
      <c r="AF2643" s="161" t="e">
        <f>ECB_reconst!#REF!*(AE2643-ECB_reconst!#REF!)</f>
        <v>#REF!</v>
      </c>
      <c r="AG2643" s="162" t="e">
        <f t="shared" si="86"/>
        <v>#REF!</v>
      </c>
    </row>
    <row r="2644" spans="29:33" ht="18.95" hidden="1" customHeight="1" x14ac:dyDescent="0.25">
      <c r="AC2644" s="160" t="e">
        <f>#REF!</f>
        <v>#REF!</v>
      </c>
      <c r="AD2644" s="161" t="e">
        <f t="shared" si="84"/>
        <v>#DIV/0!</v>
      </c>
      <c r="AE2644" s="162" t="e">
        <f t="shared" si="85"/>
        <v>#DIV/0!</v>
      </c>
      <c r="AF2644" s="161" t="e">
        <f>ECB_reconst!#REF!*(AE2644-ECB_reconst!#REF!)</f>
        <v>#REF!</v>
      </c>
      <c r="AG2644" s="162" t="e">
        <f t="shared" si="86"/>
        <v>#REF!</v>
      </c>
    </row>
    <row r="2645" spans="29:33" ht="18.95" hidden="1" customHeight="1" x14ac:dyDescent="0.25">
      <c r="AC2645" s="160" t="e">
        <f>#REF!</f>
        <v>#REF!</v>
      </c>
      <c r="AD2645" s="161" t="e">
        <f t="shared" si="84"/>
        <v>#DIV/0!</v>
      </c>
      <c r="AE2645" s="162" t="e">
        <f t="shared" si="85"/>
        <v>#DIV/0!</v>
      </c>
      <c r="AF2645" s="161" t="e">
        <f>ECB_reconst!#REF!*(AE2645-ECB_reconst!#REF!)</f>
        <v>#REF!</v>
      </c>
      <c r="AG2645" s="162" t="e">
        <f t="shared" si="86"/>
        <v>#REF!</v>
      </c>
    </row>
    <row r="2646" spans="29:33" ht="18.95" hidden="1" customHeight="1" x14ac:dyDescent="0.25">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95" hidden="1" customHeight="1" x14ac:dyDescent="0.25">
      <c r="AC2647" s="160" t="e">
        <f>#REF!</f>
        <v>#REF!</v>
      </c>
      <c r="AD2647" s="161" t="e">
        <f t="shared" si="87"/>
        <v>#DIV/0!</v>
      </c>
      <c r="AE2647" s="162" t="e">
        <f t="shared" si="88"/>
        <v>#DIV/0!</v>
      </c>
      <c r="AF2647" s="161" t="e">
        <f>ECB_reconst!#REF!*(AE2647-ECB_reconst!#REF!)</f>
        <v>#REF!</v>
      </c>
      <c r="AG2647" s="162" t="e">
        <f t="shared" si="89"/>
        <v>#REF!</v>
      </c>
    </row>
    <row r="2648" spans="29:33" ht="18.95" hidden="1" customHeight="1" x14ac:dyDescent="0.25">
      <c r="AC2648" s="160" t="e">
        <f>#REF!</f>
        <v>#REF!</v>
      </c>
      <c r="AD2648" s="161" t="e">
        <f t="shared" si="87"/>
        <v>#DIV/0!</v>
      </c>
      <c r="AE2648" s="162" t="e">
        <f t="shared" si="88"/>
        <v>#DIV/0!</v>
      </c>
      <c r="AF2648" s="161" t="e">
        <f>ECB_reconst!#REF!*(AE2648-ECB_reconst!#REF!)</f>
        <v>#REF!</v>
      </c>
      <c r="AG2648" s="162" t="e">
        <f t="shared" si="89"/>
        <v>#REF!</v>
      </c>
    </row>
    <row r="2649" spans="29:33" ht="18.95" hidden="1" customHeight="1" x14ac:dyDescent="0.25">
      <c r="AC2649" s="160" t="e">
        <f>#REF!</f>
        <v>#REF!</v>
      </c>
      <c r="AD2649" s="161" t="e">
        <f t="shared" si="87"/>
        <v>#DIV/0!</v>
      </c>
      <c r="AE2649" s="162" t="e">
        <f t="shared" si="88"/>
        <v>#DIV/0!</v>
      </c>
      <c r="AF2649" s="161" t="e">
        <f>ECB_reconst!#REF!*(AE2649-ECB_reconst!#REF!)</f>
        <v>#REF!</v>
      </c>
      <c r="AG2649" s="162" t="e">
        <f t="shared" si="89"/>
        <v>#REF!</v>
      </c>
    </row>
    <row r="2650" spans="29:33" ht="18.95" hidden="1" customHeight="1" x14ac:dyDescent="0.25">
      <c r="AC2650" s="160" t="e">
        <f>#REF!</f>
        <v>#REF!</v>
      </c>
      <c r="AD2650" s="161" t="e">
        <f t="shared" si="87"/>
        <v>#DIV/0!</v>
      </c>
      <c r="AE2650" s="162" t="e">
        <f t="shared" si="88"/>
        <v>#DIV/0!</v>
      </c>
      <c r="AF2650" s="161" t="e">
        <f>ECB_reconst!#REF!*(AE2650-ECB_reconst!#REF!)</f>
        <v>#REF!</v>
      </c>
      <c r="AG2650" s="162" t="e">
        <f t="shared" si="89"/>
        <v>#REF!</v>
      </c>
    </row>
    <row r="2651" spans="29:33" ht="18.95" hidden="1" customHeight="1" x14ac:dyDescent="0.25">
      <c r="AC2651" s="160" t="e">
        <f>#REF!</f>
        <v>#REF!</v>
      </c>
      <c r="AD2651" s="161" t="e">
        <f t="shared" si="87"/>
        <v>#DIV/0!</v>
      </c>
      <c r="AE2651" s="162" t="e">
        <f t="shared" si="88"/>
        <v>#DIV/0!</v>
      </c>
      <c r="AF2651" s="161" t="e">
        <f>ECB_reconst!#REF!*(AE2651-ECB_reconst!#REF!)</f>
        <v>#REF!</v>
      </c>
      <c r="AG2651" s="162" t="e">
        <f t="shared" si="89"/>
        <v>#REF!</v>
      </c>
    </row>
    <row r="2652" spans="29:33" ht="18.95" hidden="1" customHeight="1" x14ac:dyDescent="0.25">
      <c r="AC2652" s="160" t="e">
        <f>#REF!</f>
        <v>#REF!</v>
      </c>
      <c r="AD2652" s="161" t="e">
        <f t="shared" si="87"/>
        <v>#DIV/0!</v>
      </c>
      <c r="AE2652" s="162" t="e">
        <f t="shared" si="88"/>
        <v>#DIV/0!</v>
      </c>
      <c r="AF2652" s="161" t="e">
        <f>ECB_reconst!#REF!*(AE2652-ECB_reconst!#REF!)</f>
        <v>#REF!</v>
      </c>
      <c r="AG2652" s="162" t="e">
        <f t="shared" si="89"/>
        <v>#REF!</v>
      </c>
    </row>
    <row r="2653" spans="29:33" ht="18.95" hidden="1" customHeight="1" x14ac:dyDescent="0.25">
      <c r="AC2653" s="160" t="e">
        <f>#REF!</f>
        <v>#REF!</v>
      </c>
      <c r="AD2653" s="161" t="e">
        <f t="shared" si="87"/>
        <v>#DIV/0!</v>
      </c>
      <c r="AE2653" s="162" t="e">
        <f t="shared" si="88"/>
        <v>#DIV/0!</v>
      </c>
      <c r="AF2653" s="161" t="e">
        <f>ECB_reconst!#REF!*(AE2653-ECB_reconst!#REF!)</f>
        <v>#REF!</v>
      </c>
      <c r="AG2653" s="162" t="e">
        <f t="shared" si="89"/>
        <v>#REF!</v>
      </c>
    </row>
    <row r="2654" spans="29:33" ht="18.95" hidden="1" customHeight="1" x14ac:dyDescent="0.25">
      <c r="AC2654" s="160" t="e">
        <f>#REF!</f>
        <v>#REF!</v>
      </c>
      <c r="AD2654" s="161" t="e">
        <f t="shared" si="87"/>
        <v>#DIV/0!</v>
      </c>
      <c r="AE2654" s="162" t="e">
        <f t="shared" si="88"/>
        <v>#DIV/0!</v>
      </c>
      <c r="AF2654" s="161" t="e">
        <f>ECB_reconst!#REF!*(AE2654-ECB_reconst!#REF!)</f>
        <v>#REF!</v>
      </c>
      <c r="AG2654" s="162" t="e">
        <f t="shared" si="89"/>
        <v>#REF!</v>
      </c>
    </row>
    <row r="2655" spans="29:33" ht="18.95" hidden="1" customHeight="1" x14ac:dyDescent="0.25">
      <c r="AC2655" s="160" t="e">
        <f>#REF!</f>
        <v>#REF!</v>
      </c>
      <c r="AD2655" s="161" t="e">
        <f t="shared" si="87"/>
        <v>#DIV/0!</v>
      </c>
      <c r="AE2655" s="162" t="e">
        <f t="shared" si="88"/>
        <v>#DIV/0!</v>
      </c>
      <c r="AF2655" s="161" t="e">
        <f>ECB_reconst!#REF!*(AE2655-ECB_reconst!#REF!)</f>
        <v>#REF!</v>
      </c>
      <c r="AG2655" s="162" t="e">
        <f t="shared" si="89"/>
        <v>#REF!</v>
      </c>
    </row>
    <row r="2656" spans="29:33" ht="18.95" hidden="1" customHeight="1" x14ac:dyDescent="0.25">
      <c r="AC2656" s="160" t="e">
        <f>#REF!</f>
        <v>#REF!</v>
      </c>
      <c r="AD2656" s="161" t="e">
        <f t="shared" si="87"/>
        <v>#DIV/0!</v>
      </c>
      <c r="AE2656" s="162" t="e">
        <f t="shared" si="88"/>
        <v>#DIV/0!</v>
      </c>
      <c r="AF2656" s="161" t="e">
        <f>ECB_reconst!#REF!*(AE2656-ECB_reconst!#REF!)</f>
        <v>#REF!</v>
      </c>
      <c r="AG2656" s="162" t="e">
        <f t="shared" si="89"/>
        <v>#REF!</v>
      </c>
    </row>
    <row r="2657" spans="29:33" ht="18.95" hidden="1" customHeight="1" x14ac:dyDescent="0.25">
      <c r="AC2657" s="160" t="e">
        <f>#REF!</f>
        <v>#REF!</v>
      </c>
      <c r="AD2657" s="161" t="e">
        <f t="shared" si="87"/>
        <v>#DIV/0!</v>
      </c>
      <c r="AE2657" s="162" t="e">
        <f t="shared" si="88"/>
        <v>#DIV/0!</v>
      </c>
      <c r="AF2657" s="161" t="e">
        <f>ECB_reconst!#REF!*(AE2657-ECB_reconst!#REF!)</f>
        <v>#REF!</v>
      </c>
      <c r="AG2657" s="162" t="e">
        <f t="shared" si="89"/>
        <v>#REF!</v>
      </c>
    </row>
    <row r="2658" spans="29:33" ht="18.95" hidden="1" customHeight="1" x14ac:dyDescent="0.25">
      <c r="AC2658" s="160" t="e">
        <f>#REF!</f>
        <v>#REF!</v>
      </c>
      <c r="AD2658" s="161" t="e">
        <f t="shared" si="87"/>
        <v>#DIV/0!</v>
      </c>
      <c r="AE2658" s="162" t="e">
        <f t="shared" si="88"/>
        <v>#DIV/0!</v>
      </c>
      <c r="AF2658" s="161" t="e">
        <f>ECB_reconst!#REF!*(AE2658-ECB_reconst!#REF!)</f>
        <v>#REF!</v>
      </c>
      <c r="AG2658" s="162" t="e">
        <f t="shared" si="89"/>
        <v>#REF!</v>
      </c>
    </row>
    <row r="2659" spans="29:33" ht="18.95" hidden="1" customHeight="1" x14ac:dyDescent="0.25">
      <c r="AC2659" s="160" t="e">
        <f>#REF!</f>
        <v>#REF!</v>
      </c>
      <c r="AD2659" s="161" t="e">
        <f t="shared" si="87"/>
        <v>#DIV/0!</v>
      </c>
      <c r="AE2659" s="162" t="e">
        <f t="shared" si="88"/>
        <v>#DIV/0!</v>
      </c>
      <c r="AF2659" s="161" t="e">
        <f>ECB_reconst!#REF!*(AE2659-ECB_reconst!#REF!)</f>
        <v>#REF!</v>
      </c>
      <c r="AG2659" s="162" t="e">
        <f t="shared" si="89"/>
        <v>#REF!</v>
      </c>
    </row>
    <row r="2660" spans="29:33" ht="18.95" hidden="1" customHeight="1" x14ac:dyDescent="0.25">
      <c r="AC2660" s="160" t="e">
        <f>#REF!</f>
        <v>#REF!</v>
      </c>
      <c r="AD2660" s="161" t="e">
        <f t="shared" si="87"/>
        <v>#DIV/0!</v>
      </c>
      <c r="AE2660" s="162" t="e">
        <f t="shared" si="88"/>
        <v>#DIV/0!</v>
      </c>
      <c r="AF2660" s="161" t="e">
        <f>ECB_reconst!#REF!*(AE2660-ECB_reconst!#REF!)</f>
        <v>#REF!</v>
      </c>
      <c r="AG2660" s="162" t="e">
        <f t="shared" si="89"/>
        <v>#REF!</v>
      </c>
    </row>
    <row r="2661" spans="29:33" ht="18.95" hidden="1" customHeight="1" x14ac:dyDescent="0.25">
      <c r="AC2661" s="160" t="e">
        <f>#REF!</f>
        <v>#REF!</v>
      </c>
      <c r="AD2661" s="161" t="e">
        <f t="shared" si="87"/>
        <v>#DIV/0!</v>
      </c>
      <c r="AE2661" s="162" t="e">
        <f t="shared" si="88"/>
        <v>#DIV/0!</v>
      </c>
      <c r="AF2661" s="161" t="e">
        <f>ECB_reconst!#REF!*(AE2661-ECB_reconst!#REF!)</f>
        <v>#REF!</v>
      </c>
      <c r="AG2661" s="162" t="e">
        <f t="shared" si="89"/>
        <v>#REF!</v>
      </c>
    </row>
    <row r="2662" spans="29:33" ht="18.95" hidden="1" customHeight="1" x14ac:dyDescent="0.25">
      <c r="AC2662" s="160" t="e">
        <f>#REF!</f>
        <v>#REF!</v>
      </c>
      <c r="AD2662" s="161" t="e">
        <f t="shared" si="87"/>
        <v>#DIV/0!</v>
      </c>
      <c r="AE2662" s="162" t="e">
        <f t="shared" si="88"/>
        <v>#DIV/0!</v>
      </c>
      <c r="AF2662" s="161" t="e">
        <f>ECB_reconst!#REF!*(AE2662-ECB_reconst!#REF!)</f>
        <v>#REF!</v>
      </c>
      <c r="AG2662" s="162" t="e">
        <f t="shared" si="89"/>
        <v>#REF!</v>
      </c>
    </row>
    <row r="2663" spans="29:33" ht="18.95" hidden="1" customHeight="1" x14ac:dyDescent="0.25">
      <c r="AC2663" s="160" t="e">
        <f>#REF!</f>
        <v>#REF!</v>
      </c>
      <c r="AD2663" s="161" t="e">
        <f t="shared" si="87"/>
        <v>#DIV/0!</v>
      </c>
      <c r="AE2663" s="162" t="e">
        <f t="shared" si="88"/>
        <v>#DIV/0!</v>
      </c>
      <c r="AF2663" s="161" t="e">
        <f>ECB_reconst!#REF!*(AE2663-ECB_reconst!#REF!)</f>
        <v>#REF!</v>
      </c>
      <c r="AG2663" s="162" t="e">
        <f t="shared" si="89"/>
        <v>#REF!</v>
      </c>
    </row>
    <row r="2664" spans="29:33" ht="18.95" hidden="1" customHeight="1" x14ac:dyDescent="0.25">
      <c r="AC2664" s="160" t="e">
        <f>#REF!</f>
        <v>#REF!</v>
      </c>
      <c r="AD2664" s="161" t="e">
        <f t="shared" si="87"/>
        <v>#DIV/0!</v>
      </c>
      <c r="AE2664" s="162" t="e">
        <f t="shared" si="88"/>
        <v>#DIV/0!</v>
      </c>
      <c r="AF2664" s="161" t="e">
        <f>ECB_reconst!#REF!*(AE2664-ECB_reconst!#REF!)</f>
        <v>#REF!</v>
      </c>
      <c r="AG2664" s="162" t="e">
        <f t="shared" si="89"/>
        <v>#REF!</v>
      </c>
    </row>
    <row r="2665" spans="29:33" ht="18.95" hidden="1" customHeight="1" x14ac:dyDescent="0.25">
      <c r="AC2665" s="160" t="e">
        <f>#REF!</f>
        <v>#REF!</v>
      </c>
      <c r="AD2665" s="161" t="e">
        <f t="shared" si="87"/>
        <v>#DIV/0!</v>
      </c>
      <c r="AE2665" s="162" t="e">
        <f t="shared" si="88"/>
        <v>#DIV/0!</v>
      </c>
      <c r="AF2665" s="161" t="e">
        <f>ECB_reconst!#REF!*(AE2665-ECB_reconst!#REF!)</f>
        <v>#REF!</v>
      </c>
      <c r="AG2665" s="162" t="e">
        <f t="shared" si="89"/>
        <v>#REF!</v>
      </c>
    </row>
    <row r="2666" spans="29:33" ht="18.95" hidden="1" customHeight="1" x14ac:dyDescent="0.25">
      <c r="AC2666" s="160" t="e">
        <f>#REF!</f>
        <v>#REF!</v>
      </c>
      <c r="AD2666" s="161" t="e">
        <f t="shared" si="87"/>
        <v>#DIV/0!</v>
      </c>
      <c r="AE2666" s="162" t="e">
        <f t="shared" si="88"/>
        <v>#DIV/0!</v>
      </c>
      <c r="AF2666" s="161" t="e">
        <f>ECB_reconst!#REF!*(AE2666-ECB_reconst!#REF!)</f>
        <v>#REF!</v>
      </c>
      <c r="AG2666" s="162" t="e">
        <f t="shared" si="89"/>
        <v>#REF!</v>
      </c>
    </row>
    <row r="2667" spans="29:33" ht="18.95" hidden="1" customHeight="1" x14ac:dyDescent="0.25">
      <c r="AC2667" s="160" t="e">
        <f>#REF!</f>
        <v>#REF!</v>
      </c>
      <c r="AD2667" s="161" t="e">
        <f t="shared" si="87"/>
        <v>#DIV/0!</v>
      </c>
      <c r="AE2667" s="162" t="e">
        <f t="shared" si="88"/>
        <v>#DIV/0!</v>
      </c>
      <c r="AF2667" s="161" t="e">
        <f>ECB_reconst!#REF!*(AE2667-ECB_reconst!#REF!)</f>
        <v>#REF!</v>
      </c>
      <c r="AG2667" s="162" t="e">
        <f t="shared" si="89"/>
        <v>#REF!</v>
      </c>
    </row>
    <row r="2668" spans="29:33" ht="18.95" hidden="1" customHeight="1" x14ac:dyDescent="0.25">
      <c r="AC2668" s="160" t="e">
        <f>#REF!</f>
        <v>#REF!</v>
      </c>
      <c r="AD2668" s="161" t="e">
        <f t="shared" si="87"/>
        <v>#DIV/0!</v>
      </c>
      <c r="AE2668" s="162" t="e">
        <f t="shared" si="88"/>
        <v>#DIV/0!</v>
      </c>
      <c r="AF2668" s="161" t="e">
        <f>ECB_reconst!#REF!*(AE2668-ECB_reconst!#REF!)</f>
        <v>#REF!</v>
      </c>
      <c r="AG2668" s="162" t="e">
        <f t="shared" si="89"/>
        <v>#REF!</v>
      </c>
    </row>
    <row r="2669" spans="29:33" ht="18.95" hidden="1" customHeight="1" x14ac:dyDescent="0.25">
      <c r="AC2669" s="160" t="e">
        <f>#REF!</f>
        <v>#REF!</v>
      </c>
      <c r="AD2669" s="161" t="e">
        <f t="shared" si="87"/>
        <v>#DIV/0!</v>
      </c>
      <c r="AE2669" s="162" t="e">
        <f t="shared" si="88"/>
        <v>#DIV/0!</v>
      </c>
      <c r="AF2669" s="161" t="e">
        <f>ECB_reconst!#REF!*(AE2669-ECB_reconst!#REF!)</f>
        <v>#REF!</v>
      </c>
      <c r="AG2669" s="162" t="e">
        <f t="shared" si="89"/>
        <v>#REF!</v>
      </c>
    </row>
    <row r="2670" spans="29:33" ht="18.95" hidden="1" customHeight="1" x14ac:dyDescent="0.25">
      <c r="AC2670" s="160" t="e">
        <f>#REF!</f>
        <v>#REF!</v>
      </c>
      <c r="AD2670" s="161" t="e">
        <f t="shared" si="87"/>
        <v>#DIV/0!</v>
      </c>
      <c r="AE2670" s="162" t="e">
        <f t="shared" si="88"/>
        <v>#DIV/0!</v>
      </c>
      <c r="AF2670" s="161" t="e">
        <f>ECB_reconst!#REF!*(AE2670-ECB_reconst!#REF!)</f>
        <v>#REF!</v>
      </c>
      <c r="AG2670" s="162" t="e">
        <f t="shared" si="89"/>
        <v>#REF!</v>
      </c>
    </row>
    <row r="2671" spans="29:33" ht="18.95" hidden="1" customHeight="1" x14ac:dyDescent="0.25">
      <c r="AC2671" s="160" t="e">
        <f>#REF!</f>
        <v>#REF!</v>
      </c>
      <c r="AD2671" s="161" t="e">
        <f t="shared" si="87"/>
        <v>#DIV/0!</v>
      </c>
      <c r="AE2671" s="162" t="e">
        <f t="shared" si="88"/>
        <v>#DIV/0!</v>
      </c>
      <c r="AF2671" s="161" t="e">
        <f>ECB_reconst!#REF!*(AE2671-ECB_reconst!#REF!)</f>
        <v>#REF!</v>
      </c>
      <c r="AG2671" s="162" t="e">
        <f t="shared" si="89"/>
        <v>#REF!</v>
      </c>
    </row>
    <row r="2672" spans="29:33" ht="18.95" hidden="1" customHeight="1" x14ac:dyDescent="0.25">
      <c r="AC2672" s="160" t="e">
        <f>#REF!</f>
        <v>#REF!</v>
      </c>
      <c r="AD2672" s="161" t="e">
        <f t="shared" si="87"/>
        <v>#DIV/0!</v>
      </c>
      <c r="AE2672" s="162" t="e">
        <f t="shared" si="88"/>
        <v>#DIV/0!</v>
      </c>
      <c r="AF2672" s="161" t="e">
        <f>ECB_reconst!#REF!*(AE2672-ECB_reconst!#REF!)</f>
        <v>#REF!</v>
      </c>
      <c r="AG2672" s="162" t="e">
        <f t="shared" si="89"/>
        <v>#REF!</v>
      </c>
    </row>
    <row r="2673" spans="29:33" ht="18.95" hidden="1" customHeight="1" x14ac:dyDescent="0.25">
      <c r="AC2673" s="160" t="e">
        <f>#REF!</f>
        <v>#REF!</v>
      </c>
      <c r="AD2673" s="161" t="e">
        <f t="shared" si="87"/>
        <v>#DIV/0!</v>
      </c>
      <c r="AE2673" s="162" t="e">
        <f t="shared" si="88"/>
        <v>#DIV/0!</v>
      </c>
      <c r="AF2673" s="161" t="e">
        <f>ECB_reconst!#REF!*(AE2673-ECB_reconst!#REF!)</f>
        <v>#REF!</v>
      </c>
      <c r="AG2673" s="162" t="e">
        <f t="shared" si="89"/>
        <v>#REF!</v>
      </c>
    </row>
    <row r="2674" spans="29:33" ht="18.95" hidden="1" customHeight="1" x14ac:dyDescent="0.25">
      <c r="AC2674" s="160" t="e">
        <f>#REF!</f>
        <v>#REF!</v>
      </c>
      <c r="AD2674" s="161" t="e">
        <f t="shared" si="87"/>
        <v>#DIV/0!</v>
      </c>
      <c r="AE2674" s="162" t="e">
        <f t="shared" si="88"/>
        <v>#DIV/0!</v>
      </c>
      <c r="AF2674" s="161" t="e">
        <f>ECB_reconst!#REF!*(AE2674-ECB_reconst!#REF!)</f>
        <v>#REF!</v>
      </c>
      <c r="AG2674" s="162" t="e">
        <f t="shared" si="89"/>
        <v>#REF!</v>
      </c>
    </row>
    <row r="2675" spans="29:33" ht="18.95" hidden="1" customHeight="1" x14ac:dyDescent="0.25">
      <c r="AC2675" s="160" t="e">
        <f>#REF!</f>
        <v>#REF!</v>
      </c>
      <c r="AD2675" s="161" t="e">
        <f t="shared" si="87"/>
        <v>#DIV/0!</v>
      </c>
      <c r="AE2675" s="162" t="e">
        <f t="shared" si="88"/>
        <v>#DIV/0!</v>
      </c>
      <c r="AF2675" s="161" t="e">
        <f>ECB_reconst!#REF!*(AE2675-ECB_reconst!#REF!)</f>
        <v>#REF!</v>
      </c>
      <c r="AG2675" s="162" t="e">
        <f t="shared" si="89"/>
        <v>#REF!</v>
      </c>
    </row>
    <row r="2676" spans="29:33" ht="18.95" hidden="1" customHeight="1" x14ac:dyDescent="0.25">
      <c r="AC2676" s="160" t="e">
        <f>#REF!</f>
        <v>#REF!</v>
      </c>
      <c r="AD2676" s="161" t="e">
        <f t="shared" si="87"/>
        <v>#DIV/0!</v>
      </c>
      <c r="AE2676" s="162" t="e">
        <f t="shared" si="88"/>
        <v>#DIV/0!</v>
      </c>
      <c r="AF2676" s="161" t="e">
        <f>ECB_reconst!#REF!*(AE2676-ECB_reconst!#REF!)</f>
        <v>#REF!</v>
      </c>
      <c r="AG2676" s="162" t="e">
        <f t="shared" si="89"/>
        <v>#REF!</v>
      </c>
    </row>
    <row r="2677" spans="29:33" ht="18.95" hidden="1" customHeight="1" x14ac:dyDescent="0.25">
      <c r="AC2677" s="160" t="e">
        <f>#REF!</f>
        <v>#REF!</v>
      </c>
      <c r="AD2677" s="161" t="e">
        <f t="shared" si="87"/>
        <v>#DIV/0!</v>
      </c>
      <c r="AE2677" s="162" t="e">
        <f t="shared" si="88"/>
        <v>#DIV/0!</v>
      </c>
      <c r="AF2677" s="161" t="e">
        <f>ECB_reconst!#REF!*(AE2677-ECB_reconst!#REF!)</f>
        <v>#REF!</v>
      </c>
      <c r="AG2677" s="162" t="e">
        <f t="shared" si="89"/>
        <v>#REF!</v>
      </c>
    </row>
    <row r="2678" spans="29:33" ht="18.95" hidden="1" customHeight="1" x14ac:dyDescent="0.25">
      <c r="AC2678" s="160" t="e">
        <f>#REF!</f>
        <v>#REF!</v>
      </c>
      <c r="AD2678" s="161" t="e">
        <f t="shared" si="87"/>
        <v>#DIV/0!</v>
      </c>
      <c r="AE2678" s="162" t="e">
        <f t="shared" si="88"/>
        <v>#DIV/0!</v>
      </c>
      <c r="AF2678" s="161" t="e">
        <f>ECB_reconst!#REF!*(AE2678-ECB_reconst!#REF!)</f>
        <v>#REF!</v>
      </c>
      <c r="AG2678" s="162" t="e">
        <f t="shared" si="89"/>
        <v>#REF!</v>
      </c>
    </row>
    <row r="2679" spans="29:33" ht="18.95" hidden="1" customHeight="1" x14ac:dyDescent="0.25">
      <c r="AC2679" s="160" t="e">
        <f>#REF!</f>
        <v>#REF!</v>
      </c>
      <c r="AD2679" s="161" t="e">
        <f t="shared" si="87"/>
        <v>#DIV/0!</v>
      </c>
      <c r="AE2679" s="162" t="e">
        <f t="shared" si="88"/>
        <v>#DIV/0!</v>
      </c>
      <c r="AF2679" s="161" t="e">
        <f>ECB_reconst!#REF!*(AE2679-ECB_reconst!#REF!)</f>
        <v>#REF!</v>
      </c>
      <c r="AG2679" s="162" t="e">
        <f t="shared" si="89"/>
        <v>#REF!</v>
      </c>
    </row>
    <row r="2680" spans="29:33" ht="18.95" hidden="1" customHeight="1" x14ac:dyDescent="0.25">
      <c r="AC2680" s="160" t="e">
        <f>#REF!</f>
        <v>#REF!</v>
      </c>
      <c r="AD2680" s="161" t="e">
        <f t="shared" si="87"/>
        <v>#DIV/0!</v>
      </c>
      <c r="AE2680" s="162" t="e">
        <f t="shared" si="88"/>
        <v>#DIV/0!</v>
      </c>
      <c r="AF2680" s="161" t="e">
        <f>ECB_reconst!#REF!*(AE2680-ECB_reconst!#REF!)</f>
        <v>#REF!</v>
      </c>
      <c r="AG2680" s="162" t="e">
        <f t="shared" si="89"/>
        <v>#REF!</v>
      </c>
    </row>
    <row r="2681" spans="29:33" ht="18.95" hidden="1" customHeight="1" x14ac:dyDescent="0.25">
      <c r="AC2681" s="160" t="e">
        <f>#REF!</f>
        <v>#REF!</v>
      </c>
      <c r="AD2681" s="161" t="e">
        <f t="shared" si="87"/>
        <v>#DIV/0!</v>
      </c>
      <c r="AE2681" s="162" t="e">
        <f t="shared" si="88"/>
        <v>#DIV/0!</v>
      </c>
      <c r="AF2681" s="161" t="e">
        <f>ECB_reconst!#REF!*(AE2681-ECB_reconst!#REF!)</f>
        <v>#REF!</v>
      </c>
      <c r="AG2681" s="162" t="e">
        <f t="shared" si="89"/>
        <v>#REF!</v>
      </c>
    </row>
    <row r="2682" spans="29:33" ht="18.95" hidden="1" customHeight="1" x14ac:dyDescent="0.25">
      <c r="AC2682" s="160" t="e">
        <f>#REF!</f>
        <v>#REF!</v>
      </c>
      <c r="AD2682" s="161" t="e">
        <f t="shared" si="87"/>
        <v>#DIV/0!</v>
      </c>
      <c r="AE2682" s="162" t="e">
        <f t="shared" si="88"/>
        <v>#DIV/0!</v>
      </c>
      <c r="AF2682" s="161" t="e">
        <f>ECB_reconst!#REF!*(AE2682-ECB_reconst!#REF!)</f>
        <v>#REF!</v>
      </c>
      <c r="AG2682" s="162" t="e">
        <f t="shared" si="89"/>
        <v>#REF!</v>
      </c>
    </row>
    <row r="2683" spans="29:33" ht="18.95" hidden="1" customHeight="1" x14ac:dyDescent="0.25">
      <c r="AC2683" s="160" t="e">
        <f>#REF!</f>
        <v>#REF!</v>
      </c>
      <c r="AD2683" s="161" t="e">
        <f t="shared" si="87"/>
        <v>#DIV/0!</v>
      </c>
      <c r="AE2683" s="162" t="e">
        <f t="shared" si="88"/>
        <v>#DIV/0!</v>
      </c>
      <c r="AF2683" s="161" t="e">
        <f>ECB_reconst!#REF!*(AE2683-ECB_reconst!#REF!)</f>
        <v>#REF!</v>
      </c>
      <c r="AG2683" s="162" t="e">
        <f t="shared" si="89"/>
        <v>#REF!</v>
      </c>
    </row>
    <row r="2684" spans="29:33" ht="18.95" hidden="1" customHeight="1" x14ac:dyDescent="0.25">
      <c r="AC2684" s="160" t="e">
        <f>#REF!</f>
        <v>#REF!</v>
      </c>
      <c r="AD2684" s="161" t="e">
        <f t="shared" si="87"/>
        <v>#DIV/0!</v>
      </c>
      <c r="AE2684" s="162" t="e">
        <f t="shared" si="88"/>
        <v>#DIV/0!</v>
      </c>
      <c r="AF2684" s="161" t="e">
        <f>ECB_reconst!#REF!*(AE2684-ECB_reconst!#REF!)</f>
        <v>#REF!</v>
      </c>
      <c r="AG2684" s="162" t="e">
        <f t="shared" si="89"/>
        <v>#REF!</v>
      </c>
    </row>
    <row r="2685" spans="29:33" ht="18.95" hidden="1" customHeight="1" x14ac:dyDescent="0.25">
      <c r="AC2685" s="160" t="e">
        <f>#REF!</f>
        <v>#REF!</v>
      </c>
      <c r="AD2685" s="161" t="e">
        <f t="shared" si="87"/>
        <v>#DIV/0!</v>
      </c>
      <c r="AE2685" s="162" t="e">
        <f t="shared" si="88"/>
        <v>#DIV/0!</v>
      </c>
      <c r="AF2685" s="161" t="e">
        <f>ECB_reconst!#REF!*(AE2685-ECB_reconst!#REF!)</f>
        <v>#REF!</v>
      </c>
      <c r="AG2685" s="162" t="e">
        <f t="shared" si="89"/>
        <v>#REF!</v>
      </c>
    </row>
    <row r="2686" spans="29:33" ht="18.95" hidden="1" customHeight="1" x14ac:dyDescent="0.25">
      <c r="AC2686" s="160" t="e">
        <f>#REF!</f>
        <v>#REF!</v>
      </c>
      <c r="AD2686" s="161" t="e">
        <f t="shared" si="87"/>
        <v>#DIV/0!</v>
      </c>
      <c r="AE2686" s="162" t="e">
        <f t="shared" si="88"/>
        <v>#DIV/0!</v>
      </c>
      <c r="AF2686" s="161" t="e">
        <f>ECB_reconst!#REF!*(AE2686-ECB_reconst!#REF!)</f>
        <v>#REF!</v>
      </c>
      <c r="AG2686" s="162" t="e">
        <f t="shared" si="89"/>
        <v>#REF!</v>
      </c>
    </row>
    <row r="2687" spans="29:33" ht="18.95" hidden="1" customHeight="1" x14ac:dyDescent="0.25">
      <c r="AC2687" s="160" t="e">
        <f>#REF!</f>
        <v>#REF!</v>
      </c>
      <c r="AD2687" s="161" t="e">
        <f t="shared" si="87"/>
        <v>#DIV/0!</v>
      </c>
      <c r="AE2687" s="162" t="e">
        <f t="shared" si="88"/>
        <v>#DIV/0!</v>
      </c>
      <c r="AF2687" s="161" t="e">
        <f>ECB_reconst!#REF!*(AE2687-ECB_reconst!#REF!)</f>
        <v>#REF!</v>
      </c>
      <c r="AG2687" s="162" t="e">
        <f t="shared" si="89"/>
        <v>#REF!</v>
      </c>
    </row>
    <row r="2688" spans="29:33" ht="18.95" hidden="1" customHeight="1" x14ac:dyDescent="0.25">
      <c r="AC2688" s="160" t="e">
        <f>#REF!</f>
        <v>#REF!</v>
      </c>
      <c r="AD2688" s="161" t="e">
        <f t="shared" si="87"/>
        <v>#DIV/0!</v>
      </c>
      <c r="AE2688" s="162" t="e">
        <f t="shared" si="88"/>
        <v>#DIV/0!</v>
      </c>
      <c r="AF2688" s="161" t="e">
        <f>ECB_reconst!#REF!*(AE2688-ECB_reconst!#REF!)</f>
        <v>#REF!</v>
      </c>
      <c r="AG2688" s="162" t="e">
        <f t="shared" si="89"/>
        <v>#REF!</v>
      </c>
    </row>
    <row r="2689" spans="29:33" ht="18.95" hidden="1" customHeight="1" x14ac:dyDescent="0.25">
      <c r="AC2689" s="160" t="e">
        <f>#REF!</f>
        <v>#REF!</v>
      </c>
      <c r="AD2689" s="161" t="e">
        <f t="shared" si="87"/>
        <v>#DIV/0!</v>
      </c>
      <c r="AE2689" s="162" t="e">
        <f t="shared" si="88"/>
        <v>#DIV/0!</v>
      </c>
      <c r="AF2689" s="161" t="e">
        <f>ECB_reconst!#REF!*(AE2689-ECB_reconst!#REF!)</f>
        <v>#REF!</v>
      </c>
      <c r="AG2689" s="162" t="e">
        <f t="shared" si="89"/>
        <v>#REF!</v>
      </c>
    </row>
    <row r="2690" spans="29:33" ht="18.95" hidden="1" customHeight="1" x14ac:dyDescent="0.25">
      <c r="AC2690" s="160" t="e">
        <f>#REF!</f>
        <v>#REF!</v>
      </c>
      <c r="AD2690" s="161" t="e">
        <f t="shared" si="87"/>
        <v>#DIV/0!</v>
      </c>
      <c r="AE2690" s="162" t="e">
        <f t="shared" si="88"/>
        <v>#DIV/0!</v>
      </c>
      <c r="AF2690" s="161" t="e">
        <f>ECB_reconst!#REF!*(AE2690-ECB_reconst!#REF!)</f>
        <v>#REF!</v>
      </c>
      <c r="AG2690" s="162" t="e">
        <f t="shared" si="89"/>
        <v>#REF!</v>
      </c>
    </row>
    <row r="2691" spans="29:33" ht="18.95" hidden="1" customHeight="1" x14ac:dyDescent="0.25">
      <c r="AC2691" s="160" t="e">
        <f>#REF!</f>
        <v>#REF!</v>
      </c>
      <c r="AD2691" s="161" t="e">
        <f t="shared" si="87"/>
        <v>#DIV/0!</v>
      </c>
      <c r="AE2691" s="162" t="e">
        <f t="shared" si="88"/>
        <v>#DIV/0!</v>
      </c>
      <c r="AF2691" s="161" t="e">
        <f>ECB_reconst!#REF!*(AE2691-ECB_reconst!#REF!)</f>
        <v>#REF!</v>
      </c>
      <c r="AG2691" s="162" t="e">
        <f t="shared" si="89"/>
        <v>#REF!</v>
      </c>
    </row>
    <row r="2692" spans="29:33" ht="18.95" hidden="1" customHeight="1" x14ac:dyDescent="0.25">
      <c r="AC2692" s="160" t="e">
        <f>#REF!</f>
        <v>#REF!</v>
      </c>
      <c r="AD2692" s="161" t="e">
        <f t="shared" si="87"/>
        <v>#DIV/0!</v>
      </c>
      <c r="AE2692" s="162" t="e">
        <f t="shared" si="88"/>
        <v>#DIV/0!</v>
      </c>
      <c r="AF2692" s="161" t="e">
        <f>ECB_reconst!#REF!*(AE2692-ECB_reconst!#REF!)</f>
        <v>#REF!</v>
      </c>
      <c r="AG2692" s="162" t="e">
        <f t="shared" si="89"/>
        <v>#REF!</v>
      </c>
    </row>
    <row r="2693" spans="29:33" ht="18.95" hidden="1" customHeight="1" x14ac:dyDescent="0.25">
      <c r="AC2693" s="160" t="e">
        <f>#REF!</f>
        <v>#REF!</v>
      </c>
      <c r="AD2693" s="161" t="e">
        <f t="shared" si="87"/>
        <v>#DIV/0!</v>
      </c>
      <c r="AE2693" s="162" t="e">
        <f t="shared" si="88"/>
        <v>#DIV/0!</v>
      </c>
      <c r="AF2693" s="161" t="e">
        <f>ECB_reconst!#REF!*(AE2693-ECB_reconst!#REF!)</f>
        <v>#REF!</v>
      </c>
      <c r="AG2693" s="162" t="e">
        <f t="shared" si="89"/>
        <v>#REF!</v>
      </c>
    </row>
    <row r="2694" spans="29:33" ht="18.95" hidden="1" customHeight="1" x14ac:dyDescent="0.25">
      <c r="AC2694" s="160" t="e">
        <f>#REF!</f>
        <v>#REF!</v>
      </c>
      <c r="AD2694" s="161" t="e">
        <f t="shared" si="87"/>
        <v>#DIV/0!</v>
      </c>
      <c r="AE2694" s="162" t="e">
        <f t="shared" si="88"/>
        <v>#DIV/0!</v>
      </c>
      <c r="AF2694" s="161" t="e">
        <f>ECB_reconst!#REF!*(AE2694-ECB_reconst!#REF!)</f>
        <v>#REF!</v>
      </c>
      <c r="AG2694" s="162" t="e">
        <f t="shared" si="89"/>
        <v>#REF!</v>
      </c>
    </row>
    <row r="2695" spans="29:33" ht="18.95" hidden="1" customHeight="1" x14ac:dyDescent="0.25">
      <c r="AC2695" s="160" t="e">
        <f>#REF!</f>
        <v>#REF!</v>
      </c>
      <c r="AD2695" s="161" t="e">
        <f t="shared" si="87"/>
        <v>#DIV/0!</v>
      </c>
      <c r="AE2695" s="162" t="e">
        <f t="shared" si="88"/>
        <v>#DIV/0!</v>
      </c>
      <c r="AF2695" s="161" t="e">
        <f>ECB_reconst!#REF!*(AE2695-ECB_reconst!#REF!)</f>
        <v>#REF!</v>
      </c>
      <c r="AG2695" s="162" t="e">
        <f t="shared" si="89"/>
        <v>#REF!</v>
      </c>
    </row>
    <row r="2696" spans="29:33" ht="18.95" hidden="1" customHeight="1" x14ac:dyDescent="0.25">
      <c r="AC2696" s="160" t="e">
        <f>#REF!</f>
        <v>#REF!</v>
      </c>
      <c r="AD2696" s="161" t="e">
        <f t="shared" si="87"/>
        <v>#DIV/0!</v>
      </c>
      <c r="AE2696" s="162" t="e">
        <f t="shared" si="88"/>
        <v>#DIV/0!</v>
      </c>
      <c r="AF2696" s="161" t="e">
        <f>ECB_reconst!#REF!*(AE2696-ECB_reconst!#REF!)</f>
        <v>#REF!</v>
      </c>
      <c r="AG2696" s="162" t="e">
        <f t="shared" si="89"/>
        <v>#REF!</v>
      </c>
    </row>
    <row r="2697" spans="29:33" ht="18.95" hidden="1" customHeight="1" x14ac:dyDescent="0.25">
      <c r="AC2697" s="160" t="e">
        <f>#REF!</f>
        <v>#REF!</v>
      </c>
      <c r="AD2697" s="161" t="e">
        <f t="shared" si="87"/>
        <v>#DIV/0!</v>
      </c>
      <c r="AE2697" s="162" t="e">
        <f t="shared" si="88"/>
        <v>#DIV/0!</v>
      </c>
      <c r="AF2697" s="161" t="e">
        <f>ECB_reconst!#REF!*(AE2697-ECB_reconst!#REF!)</f>
        <v>#REF!</v>
      </c>
      <c r="AG2697" s="162" t="e">
        <f t="shared" si="89"/>
        <v>#REF!</v>
      </c>
    </row>
    <row r="2698" spans="29:33" ht="18.95" hidden="1" customHeight="1" x14ac:dyDescent="0.25">
      <c r="AC2698" s="160" t="e">
        <f>#REF!</f>
        <v>#REF!</v>
      </c>
      <c r="AD2698" s="161" t="e">
        <f t="shared" si="87"/>
        <v>#DIV/0!</v>
      </c>
      <c r="AE2698" s="162" t="e">
        <f t="shared" si="88"/>
        <v>#DIV/0!</v>
      </c>
      <c r="AF2698" s="161" t="e">
        <f>ECB_reconst!#REF!*(AE2698-ECB_reconst!#REF!)</f>
        <v>#REF!</v>
      </c>
      <c r="AG2698" s="162" t="e">
        <f t="shared" si="89"/>
        <v>#REF!</v>
      </c>
    </row>
    <row r="2699" spans="29:33" ht="18.95" hidden="1" customHeight="1" x14ac:dyDescent="0.25">
      <c r="AC2699" s="160" t="e">
        <f>#REF!</f>
        <v>#REF!</v>
      </c>
      <c r="AD2699" s="161" t="e">
        <f t="shared" si="87"/>
        <v>#DIV/0!</v>
      </c>
      <c r="AE2699" s="162" t="e">
        <f t="shared" si="88"/>
        <v>#DIV/0!</v>
      </c>
      <c r="AF2699" s="161" t="e">
        <f>ECB_reconst!#REF!*(AE2699-ECB_reconst!#REF!)</f>
        <v>#REF!</v>
      </c>
      <c r="AG2699" s="162" t="e">
        <f t="shared" si="89"/>
        <v>#REF!</v>
      </c>
    </row>
    <row r="2700" spans="29:33" ht="18.95" hidden="1" customHeight="1" x14ac:dyDescent="0.25">
      <c r="AC2700" s="160" t="e">
        <f>#REF!</f>
        <v>#REF!</v>
      </c>
      <c r="AD2700" s="161" t="e">
        <f t="shared" si="87"/>
        <v>#DIV/0!</v>
      </c>
      <c r="AE2700" s="162" t="e">
        <f t="shared" si="88"/>
        <v>#DIV/0!</v>
      </c>
      <c r="AF2700" s="161" t="e">
        <f>ECB_reconst!#REF!*(AE2700-ECB_reconst!#REF!)</f>
        <v>#REF!</v>
      </c>
      <c r="AG2700" s="162" t="e">
        <f t="shared" si="89"/>
        <v>#REF!</v>
      </c>
    </row>
    <row r="2701" spans="29:33" ht="18.95" hidden="1" customHeight="1" x14ac:dyDescent="0.25">
      <c r="AC2701" s="160" t="e">
        <f>#REF!</f>
        <v>#REF!</v>
      </c>
      <c r="AD2701" s="161" t="e">
        <f t="shared" si="87"/>
        <v>#DIV/0!</v>
      </c>
      <c r="AE2701" s="162" t="e">
        <f t="shared" si="88"/>
        <v>#DIV/0!</v>
      </c>
      <c r="AF2701" s="161" t="e">
        <f>ECB_reconst!#REF!*(AE2701-ECB_reconst!#REF!)</f>
        <v>#REF!</v>
      </c>
      <c r="AG2701" s="162" t="e">
        <f t="shared" si="89"/>
        <v>#REF!</v>
      </c>
    </row>
    <row r="2702" spans="29:33" ht="18.95" hidden="1" customHeight="1" x14ac:dyDescent="0.25">
      <c r="AC2702" s="160" t="e">
        <f>#REF!</f>
        <v>#REF!</v>
      </c>
      <c r="AD2702" s="161" t="e">
        <f t="shared" si="87"/>
        <v>#DIV/0!</v>
      </c>
      <c r="AE2702" s="162" t="e">
        <f t="shared" si="88"/>
        <v>#DIV/0!</v>
      </c>
      <c r="AF2702" s="161" t="e">
        <f>ECB_reconst!#REF!*(AE2702-ECB_reconst!#REF!)</f>
        <v>#REF!</v>
      </c>
      <c r="AG2702" s="162" t="e">
        <f t="shared" si="89"/>
        <v>#REF!</v>
      </c>
    </row>
    <row r="2703" spans="29:33" ht="18.95" hidden="1" customHeight="1" x14ac:dyDescent="0.25">
      <c r="AC2703" s="160" t="e">
        <f>#REF!</f>
        <v>#REF!</v>
      </c>
      <c r="AD2703" s="161" t="e">
        <f t="shared" si="87"/>
        <v>#DIV/0!</v>
      </c>
      <c r="AE2703" s="162" t="e">
        <f t="shared" si="88"/>
        <v>#DIV/0!</v>
      </c>
      <c r="AF2703" s="161" t="e">
        <f>ECB_reconst!#REF!*(AE2703-ECB_reconst!#REF!)</f>
        <v>#REF!</v>
      </c>
      <c r="AG2703" s="162" t="e">
        <f t="shared" si="89"/>
        <v>#REF!</v>
      </c>
    </row>
    <row r="2704" spans="29:33" ht="18.95" hidden="1" customHeight="1" x14ac:dyDescent="0.25">
      <c r="AC2704" s="160" t="e">
        <f>#REF!</f>
        <v>#REF!</v>
      </c>
      <c r="AD2704" s="161" t="e">
        <f t="shared" si="87"/>
        <v>#DIV/0!</v>
      </c>
      <c r="AE2704" s="162" t="e">
        <f t="shared" si="88"/>
        <v>#DIV/0!</v>
      </c>
      <c r="AF2704" s="161" t="e">
        <f>ECB_reconst!#REF!*(AE2704-ECB_reconst!#REF!)</f>
        <v>#REF!</v>
      </c>
      <c r="AG2704" s="162" t="e">
        <f t="shared" si="89"/>
        <v>#REF!</v>
      </c>
    </row>
    <row r="2705" spans="29:33" ht="18.95" hidden="1" customHeight="1" x14ac:dyDescent="0.25">
      <c r="AC2705" s="160" t="e">
        <f>#REF!</f>
        <v>#REF!</v>
      </c>
      <c r="AD2705" s="161" t="e">
        <f t="shared" si="87"/>
        <v>#DIV/0!</v>
      </c>
      <c r="AE2705" s="162" t="e">
        <f t="shared" si="88"/>
        <v>#DIV/0!</v>
      </c>
      <c r="AF2705" s="161" t="e">
        <f>ECB_reconst!#REF!*(AE2705-ECB_reconst!#REF!)</f>
        <v>#REF!</v>
      </c>
      <c r="AG2705" s="162" t="e">
        <f t="shared" si="89"/>
        <v>#REF!</v>
      </c>
    </row>
    <row r="2706" spans="29:33" ht="18.95" hidden="1" customHeight="1" x14ac:dyDescent="0.25">
      <c r="AC2706" s="160" t="e">
        <f>#REF!</f>
        <v>#REF!</v>
      </c>
      <c r="AD2706" s="161" t="e">
        <f t="shared" si="87"/>
        <v>#DIV/0!</v>
      </c>
      <c r="AE2706" s="162" t="e">
        <f t="shared" si="88"/>
        <v>#DIV/0!</v>
      </c>
      <c r="AF2706" s="161" t="e">
        <f>ECB_reconst!#REF!*(AE2706-ECB_reconst!#REF!)</f>
        <v>#REF!</v>
      </c>
      <c r="AG2706" s="162" t="e">
        <f t="shared" si="89"/>
        <v>#REF!</v>
      </c>
    </row>
    <row r="2707" spans="29:33" ht="18.95" hidden="1" customHeight="1" x14ac:dyDescent="0.25">
      <c r="AC2707" s="160" t="e">
        <f>#REF!</f>
        <v>#REF!</v>
      </c>
      <c r="AD2707" s="161" t="e">
        <f t="shared" si="87"/>
        <v>#DIV/0!</v>
      </c>
      <c r="AE2707" s="162" t="e">
        <f t="shared" si="88"/>
        <v>#DIV/0!</v>
      </c>
      <c r="AF2707" s="161" t="e">
        <f>ECB_reconst!#REF!*(AE2707-ECB_reconst!#REF!)</f>
        <v>#REF!</v>
      </c>
      <c r="AG2707" s="162" t="e">
        <f t="shared" si="89"/>
        <v>#REF!</v>
      </c>
    </row>
    <row r="2708" spans="29:33" ht="18.95" hidden="1" customHeight="1" x14ac:dyDescent="0.25">
      <c r="AC2708" s="160" t="e">
        <f>#REF!</f>
        <v>#REF!</v>
      </c>
      <c r="AD2708" s="161" t="e">
        <f t="shared" si="87"/>
        <v>#DIV/0!</v>
      </c>
      <c r="AE2708" s="162" t="e">
        <f t="shared" si="88"/>
        <v>#DIV/0!</v>
      </c>
      <c r="AF2708" s="161" t="e">
        <f>ECB_reconst!#REF!*(AE2708-ECB_reconst!#REF!)</f>
        <v>#REF!</v>
      </c>
      <c r="AG2708" s="162" t="e">
        <f t="shared" si="89"/>
        <v>#REF!</v>
      </c>
    </row>
    <row r="2709" spans="29:33" ht="18.95" hidden="1" customHeight="1" x14ac:dyDescent="0.25">
      <c r="AC2709" s="160" t="e">
        <f>#REF!</f>
        <v>#REF!</v>
      </c>
      <c r="AD2709" s="161" t="e">
        <f t="shared" si="87"/>
        <v>#DIV/0!</v>
      </c>
      <c r="AE2709" s="162" t="e">
        <f t="shared" si="88"/>
        <v>#DIV/0!</v>
      </c>
      <c r="AF2709" s="161" t="e">
        <f>ECB_reconst!#REF!*(AE2709-ECB_reconst!#REF!)</f>
        <v>#REF!</v>
      </c>
      <c r="AG2709" s="162" t="e">
        <f t="shared" si="89"/>
        <v>#REF!</v>
      </c>
    </row>
    <row r="2710" spans="29:33" ht="18.95" hidden="1" customHeight="1" x14ac:dyDescent="0.25">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95" hidden="1" customHeight="1" x14ac:dyDescent="0.25">
      <c r="AC2711" s="160" t="e">
        <f>#REF!</f>
        <v>#REF!</v>
      </c>
      <c r="AD2711" s="161" t="e">
        <f t="shared" si="90"/>
        <v>#DIV/0!</v>
      </c>
      <c r="AE2711" s="162" t="e">
        <f t="shared" si="91"/>
        <v>#DIV/0!</v>
      </c>
      <c r="AF2711" s="161" t="e">
        <f>ECB_reconst!#REF!*(AE2711-ECB_reconst!#REF!)</f>
        <v>#REF!</v>
      </c>
      <c r="AG2711" s="162" t="e">
        <f t="shared" si="92"/>
        <v>#REF!</v>
      </c>
    </row>
    <row r="2712" spans="29:33" ht="18.95" hidden="1" customHeight="1" x14ac:dyDescent="0.25">
      <c r="AC2712" s="160" t="e">
        <f>#REF!</f>
        <v>#REF!</v>
      </c>
      <c r="AD2712" s="161" t="e">
        <f t="shared" si="90"/>
        <v>#DIV/0!</v>
      </c>
      <c r="AE2712" s="162" t="e">
        <f t="shared" si="91"/>
        <v>#DIV/0!</v>
      </c>
      <c r="AF2712" s="161" t="e">
        <f>ECB_reconst!#REF!*(AE2712-ECB_reconst!#REF!)</f>
        <v>#REF!</v>
      </c>
      <c r="AG2712" s="162" t="e">
        <f t="shared" si="92"/>
        <v>#REF!</v>
      </c>
    </row>
    <row r="2713" spans="29:33" ht="18.95" hidden="1" customHeight="1" x14ac:dyDescent="0.25">
      <c r="AC2713" s="160" t="e">
        <f>#REF!</f>
        <v>#REF!</v>
      </c>
      <c r="AD2713" s="161" t="e">
        <f t="shared" si="90"/>
        <v>#DIV/0!</v>
      </c>
      <c r="AE2713" s="162" t="e">
        <f t="shared" si="91"/>
        <v>#DIV/0!</v>
      </c>
      <c r="AF2713" s="161" t="e">
        <f>ECB_reconst!#REF!*(AE2713-ECB_reconst!#REF!)</f>
        <v>#REF!</v>
      </c>
      <c r="AG2713" s="162" t="e">
        <f t="shared" si="92"/>
        <v>#REF!</v>
      </c>
    </row>
    <row r="2714" spans="29:33" ht="18.95" hidden="1" customHeight="1" x14ac:dyDescent="0.25">
      <c r="AC2714" s="160" t="e">
        <f>#REF!</f>
        <v>#REF!</v>
      </c>
      <c r="AD2714" s="161" t="e">
        <f t="shared" si="90"/>
        <v>#DIV/0!</v>
      </c>
      <c r="AE2714" s="162" t="e">
        <f t="shared" si="91"/>
        <v>#DIV/0!</v>
      </c>
      <c r="AF2714" s="161" t="e">
        <f>ECB_reconst!#REF!*(AE2714-ECB_reconst!#REF!)</f>
        <v>#REF!</v>
      </c>
      <c r="AG2714" s="162" t="e">
        <f t="shared" si="92"/>
        <v>#REF!</v>
      </c>
    </row>
    <row r="2715" spans="29:33" ht="18.95" hidden="1" customHeight="1" x14ac:dyDescent="0.25">
      <c r="AC2715" s="160" t="e">
        <f>#REF!</f>
        <v>#REF!</v>
      </c>
      <c r="AD2715" s="161" t="e">
        <f t="shared" si="90"/>
        <v>#DIV/0!</v>
      </c>
      <c r="AE2715" s="162" t="e">
        <f t="shared" si="91"/>
        <v>#DIV/0!</v>
      </c>
      <c r="AF2715" s="161" t="e">
        <f>ECB_reconst!#REF!*(AE2715-ECB_reconst!#REF!)</f>
        <v>#REF!</v>
      </c>
      <c r="AG2715" s="162" t="e">
        <f t="shared" si="92"/>
        <v>#REF!</v>
      </c>
    </row>
    <row r="2716" spans="29:33" ht="18.95" hidden="1" customHeight="1" x14ac:dyDescent="0.25">
      <c r="AC2716" s="160" t="e">
        <f>#REF!</f>
        <v>#REF!</v>
      </c>
      <c r="AD2716" s="161" t="e">
        <f t="shared" si="90"/>
        <v>#DIV/0!</v>
      </c>
      <c r="AE2716" s="162" t="e">
        <f t="shared" si="91"/>
        <v>#DIV/0!</v>
      </c>
      <c r="AF2716" s="161" t="e">
        <f>ECB_reconst!#REF!*(AE2716-ECB_reconst!#REF!)</f>
        <v>#REF!</v>
      </c>
      <c r="AG2716" s="162" t="e">
        <f t="shared" si="92"/>
        <v>#REF!</v>
      </c>
    </row>
    <row r="2717" spans="29:33" ht="18.95" hidden="1" customHeight="1" x14ac:dyDescent="0.25">
      <c r="AC2717" s="160" t="e">
        <f>#REF!</f>
        <v>#REF!</v>
      </c>
      <c r="AD2717" s="161" t="e">
        <f t="shared" si="90"/>
        <v>#DIV/0!</v>
      </c>
      <c r="AE2717" s="162" t="e">
        <f t="shared" si="91"/>
        <v>#DIV/0!</v>
      </c>
      <c r="AF2717" s="161" t="e">
        <f>ECB_reconst!#REF!*(AE2717-ECB_reconst!#REF!)</f>
        <v>#REF!</v>
      </c>
      <c r="AG2717" s="162" t="e">
        <f t="shared" si="92"/>
        <v>#REF!</v>
      </c>
    </row>
    <row r="2718" spans="29:33" ht="18.95" hidden="1" customHeight="1" x14ac:dyDescent="0.25">
      <c r="AC2718" s="160" t="e">
        <f>#REF!</f>
        <v>#REF!</v>
      </c>
      <c r="AD2718" s="161" t="e">
        <f t="shared" si="90"/>
        <v>#DIV/0!</v>
      </c>
      <c r="AE2718" s="162" t="e">
        <f t="shared" si="91"/>
        <v>#DIV/0!</v>
      </c>
      <c r="AF2718" s="161" t="e">
        <f>ECB_reconst!#REF!*(AE2718-ECB_reconst!#REF!)</f>
        <v>#REF!</v>
      </c>
      <c r="AG2718" s="162" t="e">
        <f t="shared" si="92"/>
        <v>#REF!</v>
      </c>
    </row>
    <row r="2719" spans="29:33" ht="18.95" hidden="1" customHeight="1" x14ac:dyDescent="0.25">
      <c r="AC2719" s="160" t="e">
        <f>#REF!</f>
        <v>#REF!</v>
      </c>
      <c r="AD2719" s="161" t="e">
        <f t="shared" si="90"/>
        <v>#DIV/0!</v>
      </c>
      <c r="AE2719" s="162" t="e">
        <f t="shared" si="91"/>
        <v>#DIV/0!</v>
      </c>
      <c r="AF2719" s="161" t="e">
        <f>ECB_reconst!#REF!*(AE2719-ECB_reconst!#REF!)</f>
        <v>#REF!</v>
      </c>
      <c r="AG2719" s="162" t="e">
        <f t="shared" si="92"/>
        <v>#REF!</v>
      </c>
    </row>
    <row r="2720" spans="29:33" ht="18.95" hidden="1" customHeight="1" x14ac:dyDescent="0.25">
      <c r="AC2720" s="160" t="e">
        <f>#REF!</f>
        <v>#REF!</v>
      </c>
      <c r="AD2720" s="161" t="e">
        <f t="shared" si="90"/>
        <v>#DIV/0!</v>
      </c>
      <c r="AE2720" s="162" t="e">
        <f t="shared" si="91"/>
        <v>#DIV/0!</v>
      </c>
      <c r="AF2720" s="161" t="e">
        <f>ECB_reconst!#REF!*(AE2720-ECB_reconst!#REF!)</f>
        <v>#REF!</v>
      </c>
      <c r="AG2720" s="162" t="e">
        <f t="shared" si="92"/>
        <v>#REF!</v>
      </c>
    </row>
    <row r="2721" spans="29:33" ht="18.95" hidden="1" customHeight="1" x14ac:dyDescent="0.25">
      <c r="AC2721" s="160" t="e">
        <f>#REF!</f>
        <v>#REF!</v>
      </c>
      <c r="AD2721" s="161" t="e">
        <f t="shared" si="90"/>
        <v>#DIV/0!</v>
      </c>
      <c r="AE2721" s="162" t="e">
        <f t="shared" si="91"/>
        <v>#DIV/0!</v>
      </c>
      <c r="AF2721" s="161" t="e">
        <f>ECB_reconst!#REF!*(AE2721-ECB_reconst!#REF!)</f>
        <v>#REF!</v>
      </c>
      <c r="AG2721" s="162" t="e">
        <f t="shared" si="92"/>
        <v>#REF!</v>
      </c>
    </row>
    <row r="2722" spans="29:33" ht="18.95" hidden="1" customHeight="1" x14ac:dyDescent="0.25">
      <c r="AC2722" s="160" t="e">
        <f>#REF!</f>
        <v>#REF!</v>
      </c>
      <c r="AD2722" s="161" t="e">
        <f t="shared" si="90"/>
        <v>#DIV/0!</v>
      </c>
      <c r="AE2722" s="162" t="e">
        <f t="shared" si="91"/>
        <v>#DIV/0!</v>
      </c>
      <c r="AF2722" s="161" t="e">
        <f>ECB_reconst!#REF!*(AE2722-ECB_reconst!#REF!)</f>
        <v>#REF!</v>
      </c>
      <c r="AG2722" s="162" t="e">
        <f t="shared" si="92"/>
        <v>#REF!</v>
      </c>
    </row>
    <row r="2723" spans="29:33" ht="18.95" hidden="1" customHeight="1" x14ac:dyDescent="0.25">
      <c r="AC2723" s="160" t="e">
        <f>#REF!</f>
        <v>#REF!</v>
      </c>
      <c r="AD2723" s="161" t="e">
        <f t="shared" si="90"/>
        <v>#DIV/0!</v>
      </c>
      <c r="AE2723" s="162" t="e">
        <f t="shared" si="91"/>
        <v>#DIV/0!</v>
      </c>
      <c r="AF2723" s="161" t="e">
        <f>ECB_reconst!#REF!*(AE2723-ECB_reconst!#REF!)</f>
        <v>#REF!</v>
      </c>
      <c r="AG2723" s="162" t="e">
        <f t="shared" si="92"/>
        <v>#REF!</v>
      </c>
    </row>
    <row r="2724" spans="29:33" ht="18.95" hidden="1" customHeight="1" x14ac:dyDescent="0.25">
      <c r="AC2724" s="160" t="e">
        <f>#REF!</f>
        <v>#REF!</v>
      </c>
      <c r="AD2724" s="161" t="e">
        <f t="shared" si="90"/>
        <v>#DIV/0!</v>
      </c>
      <c r="AE2724" s="162" t="e">
        <f t="shared" si="91"/>
        <v>#DIV/0!</v>
      </c>
      <c r="AF2724" s="161" t="e">
        <f>ECB_reconst!#REF!*(AE2724-ECB_reconst!#REF!)</f>
        <v>#REF!</v>
      </c>
      <c r="AG2724" s="162" t="e">
        <f t="shared" si="92"/>
        <v>#REF!</v>
      </c>
    </row>
    <row r="2725" spans="29:33" ht="18.95" hidden="1" customHeight="1" x14ac:dyDescent="0.25">
      <c r="AC2725" s="160" t="e">
        <f>#REF!</f>
        <v>#REF!</v>
      </c>
      <c r="AD2725" s="161" t="e">
        <f t="shared" si="90"/>
        <v>#DIV/0!</v>
      </c>
      <c r="AE2725" s="162" t="e">
        <f t="shared" si="91"/>
        <v>#DIV/0!</v>
      </c>
      <c r="AF2725" s="161" t="e">
        <f>ECB_reconst!#REF!*(AE2725-ECB_reconst!#REF!)</f>
        <v>#REF!</v>
      </c>
      <c r="AG2725" s="162" t="e">
        <f t="shared" si="92"/>
        <v>#REF!</v>
      </c>
    </row>
    <row r="2726" spans="29:33" ht="18.95" hidden="1" customHeight="1" x14ac:dyDescent="0.25">
      <c r="AC2726" s="160" t="e">
        <f>#REF!</f>
        <v>#REF!</v>
      </c>
      <c r="AD2726" s="161" t="e">
        <f t="shared" si="90"/>
        <v>#DIV/0!</v>
      </c>
      <c r="AE2726" s="162" t="e">
        <f t="shared" si="91"/>
        <v>#DIV/0!</v>
      </c>
      <c r="AF2726" s="161" t="e">
        <f>ECB_reconst!#REF!*(AE2726-ECB_reconst!#REF!)</f>
        <v>#REF!</v>
      </c>
      <c r="AG2726" s="162" t="e">
        <f t="shared" si="92"/>
        <v>#REF!</v>
      </c>
    </row>
    <row r="2727" spans="29:33" ht="18.95" hidden="1" customHeight="1" x14ac:dyDescent="0.25">
      <c r="AC2727" s="160" t="e">
        <f>#REF!</f>
        <v>#REF!</v>
      </c>
      <c r="AD2727" s="161" t="e">
        <f t="shared" si="90"/>
        <v>#DIV/0!</v>
      </c>
      <c r="AE2727" s="162" t="e">
        <f t="shared" si="91"/>
        <v>#DIV/0!</v>
      </c>
      <c r="AF2727" s="161" t="e">
        <f>ECB_reconst!#REF!*(AE2727-ECB_reconst!#REF!)</f>
        <v>#REF!</v>
      </c>
      <c r="AG2727" s="162" t="e">
        <f t="shared" si="92"/>
        <v>#REF!</v>
      </c>
    </row>
    <row r="2728" spans="29:33" ht="18.95" hidden="1" customHeight="1" x14ac:dyDescent="0.25">
      <c r="AC2728" s="160" t="e">
        <f>#REF!</f>
        <v>#REF!</v>
      </c>
      <c r="AD2728" s="161" t="e">
        <f t="shared" si="90"/>
        <v>#DIV/0!</v>
      </c>
      <c r="AE2728" s="162" t="e">
        <f t="shared" si="91"/>
        <v>#DIV/0!</v>
      </c>
      <c r="AF2728" s="161" t="e">
        <f>ECB_reconst!#REF!*(AE2728-ECB_reconst!#REF!)</f>
        <v>#REF!</v>
      </c>
      <c r="AG2728" s="162" t="e">
        <f t="shared" si="92"/>
        <v>#REF!</v>
      </c>
    </row>
    <row r="2729" spans="29:33" ht="18.95" hidden="1" customHeight="1" x14ac:dyDescent="0.25">
      <c r="AC2729" s="160" t="e">
        <f>#REF!</f>
        <v>#REF!</v>
      </c>
      <c r="AD2729" s="161" t="e">
        <f t="shared" si="90"/>
        <v>#DIV/0!</v>
      </c>
      <c r="AE2729" s="162" t="e">
        <f t="shared" si="91"/>
        <v>#DIV/0!</v>
      </c>
      <c r="AF2729" s="161" t="e">
        <f>ECB_reconst!#REF!*(AE2729-ECB_reconst!#REF!)</f>
        <v>#REF!</v>
      </c>
      <c r="AG2729" s="162" t="e">
        <f t="shared" si="92"/>
        <v>#REF!</v>
      </c>
    </row>
    <row r="2730" spans="29:33" ht="18.95" hidden="1" customHeight="1" x14ac:dyDescent="0.25">
      <c r="AC2730" s="160" t="e">
        <f>#REF!</f>
        <v>#REF!</v>
      </c>
      <c r="AD2730" s="161" t="e">
        <f t="shared" si="90"/>
        <v>#DIV/0!</v>
      </c>
      <c r="AE2730" s="162" t="e">
        <f t="shared" si="91"/>
        <v>#DIV/0!</v>
      </c>
      <c r="AF2730" s="161" t="e">
        <f>ECB_reconst!#REF!*(AE2730-ECB_reconst!#REF!)</f>
        <v>#REF!</v>
      </c>
      <c r="AG2730" s="162" t="e">
        <f t="shared" si="92"/>
        <v>#REF!</v>
      </c>
    </row>
    <row r="2731" spans="29:33" ht="18.95" hidden="1" customHeight="1" x14ac:dyDescent="0.25">
      <c r="AC2731" s="160" t="e">
        <f>#REF!</f>
        <v>#REF!</v>
      </c>
      <c r="AD2731" s="161" t="e">
        <f t="shared" si="90"/>
        <v>#DIV/0!</v>
      </c>
      <c r="AE2731" s="162" t="e">
        <f t="shared" si="91"/>
        <v>#DIV/0!</v>
      </c>
      <c r="AF2731" s="161" t="e">
        <f>ECB_reconst!#REF!*(AE2731-ECB_reconst!#REF!)</f>
        <v>#REF!</v>
      </c>
      <c r="AG2731" s="162" t="e">
        <f t="shared" si="92"/>
        <v>#REF!</v>
      </c>
    </row>
    <row r="2732" spans="29:33" ht="18.95" hidden="1" customHeight="1" x14ac:dyDescent="0.25">
      <c r="AC2732" s="160" t="e">
        <f>#REF!</f>
        <v>#REF!</v>
      </c>
      <c r="AD2732" s="161" t="e">
        <f t="shared" si="90"/>
        <v>#DIV/0!</v>
      </c>
      <c r="AE2732" s="162" t="e">
        <f t="shared" si="91"/>
        <v>#DIV/0!</v>
      </c>
      <c r="AF2732" s="161" t="e">
        <f>ECB_reconst!#REF!*(AE2732-ECB_reconst!#REF!)</f>
        <v>#REF!</v>
      </c>
      <c r="AG2732" s="162" t="e">
        <f t="shared" si="92"/>
        <v>#REF!</v>
      </c>
    </row>
    <row r="2733" spans="29:33" ht="18.95" hidden="1" customHeight="1" x14ac:dyDescent="0.25">
      <c r="AC2733" s="160" t="e">
        <f>#REF!</f>
        <v>#REF!</v>
      </c>
      <c r="AD2733" s="161" t="e">
        <f t="shared" si="90"/>
        <v>#DIV/0!</v>
      </c>
      <c r="AE2733" s="162" t="e">
        <f t="shared" si="91"/>
        <v>#DIV/0!</v>
      </c>
      <c r="AF2733" s="161" t="e">
        <f>ECB_reconst!#REF!*(AE2733-ECB_reconst!#REF!)</f>
        <v>#REF!</v>
      </c>
      <c r="AG2733" s="162" t="e">
        <f t="shared" si="92"/>
        <v>#REF!</v>
      </c>
    </row>
    <row r="2734" spans="29:33" ht="18.95" hidden="1" customHeight="1" x14ac:dyDescent="0.25">
      <c r="AC2734" s="160" t="e">
        <f>#REF!</f>
        <v>#REF!</v>
      </c>
      <c r="AD2734" s="161" t="e">
        <f t="shared" si="90"/>
        <v>#DIV/0!</v>
      </c>
      <c r="AE2734" s="162" t="e">
        <f t="shared" si="91"/>
        <v>#DIV/0!</v>
      </c>
      <c r="AF2734" s="161" t="e">
        <f>ECB_reconst!#REF!*(AE2734-ECB_reconst!#REF!)</f>
        <v>#REF!</v>
      </c>
      <c r="AG2734" s="162" t="e">
        <f t="shared" si="92"/>
        <v>#REF!</v>
      </c>
    </row>
    <row r="2735" spans="29:33" ht="18.95" hidden="1" customHeight="1" x14ac:dyDescent="0.25">
      <c r="AC2735" s="160" t="e">
        <f>#REF!</f>
        <v>#REF!</v>
      </c>
      <c r="AD2735" s="161" t="e">
        <f t="shared" si="90"/>
        <v>#DIV/0!</v>
      </c>
      <c r="AE2735" s="162" t="e">
        <f t="shared" si="91"/>
        <v>#DIV/0!</v>
      </c>
      <c r="AF2735" s="161" t="e">
        <f>ECB_reconst!#REF!*(AE2735-ECB_reconst!#REF!)</f>
        <v>#REF!</v>
      </c>
      <c r="AG2735" s="162" t="e">
        <f t="shared" si="92"/>
        <v>#REF!</v>
      </c>
    </row>
    <row r="2736" spans="29:33" ht="18.95" hidden="1" customHeight="1" x14ac:dyDescent="0.25">
      <c r="AC2736" s="160" t="e">
        <f>#REF!</f>
        <v>#REF!</v>
      </c>
      <c r="AD2736" s="161" t="e">
        <f t="shared" si="90"/>
        <v>#DIV/0!</v>
      </c>
      <c r="AE2736" s="162" t="e">
        <f t="shared" si="91"/>
        <v>#DIV/0!</v>
      </c>
      <c r="AF2736" s="161" t="e">
        <f>ECB_reconst!#REF!*(AE2736-ECB_reconst!#REF!)</f>
        <v>#REF!</v>
      </c>
      <c r="AG2736" s="162" t="e">
        <f t="shared" si="92"/>
        <v>#REF!</v>
      </c>
    </row>
    <row r="2737" spans="29:33" ht="18.95" hidden="1" customHeight="1" x14ac:dyDescent="0.25">
      <c r="AC2737" s="160" t="e">
        <f>#REF!</f>
        <v>#REF!</v>
      </c>
      <c r="AD2737" s="161" t="e">
        <f t="shared" si="90"/>
        <v>#DIV/0!</v>
      </c>
      <c r="AE2737" s="162" t="e">
        <f t="shared" si="91"/>
        <v>#DIV/0!</v>
      </c>
      <c r="AF2737" s="161" t="e">
        <f>ECB_reconst!#REF!*(AE2737-ECB_reconst!#REF!)</f>
        <v>#REF!</v>
      </c>
      <c r="AG2737" s="162" t="e">
        <f t="shared" si="92"/>
        <v>#REF!</v>
      </c>
    </row>
    <row r="2738" spans="29:33" ht="18.95" hidden="1" customHeight="1" x14ac:dyDescent="0.25">
      <c r="AC2738" s="160" t="e">
        <f>#REF!</f>
        <v>#REF!</v>
      </c>
      <c r="AD2738" s="161" t="e">
        <f t="shared" si="90"/>
        <v>#DIV/0!</v>
      </c>
      <c r="AE2738" s="162" t="e">
        <f t="shared" si="91"/>
        <v>#DIV/0!</v>
      </c>
      <c r="AF2738" s="161" t="e">
        <f>ECB_reconst!#REF!*(AE2738-ECB_reconst!#REF!)</f>
        <v>#REF!</v>
      </c>
      <c r="AG2738" s="162" t="e">
        <f t="shared" si="92"/>
        <v>#REF!</v>
      </c>
    </row>
    <row r="2739" spans="29:33" ht="18.95" hidden="1" customHeight="1" x14ac:dyDescent="0.25">
      <c r="AC2739" s="160" t="e">
        <f>#REF!</f>
        <v>#REF!</v>
      </c>
      <c r="AD2739" s="161" t="e">
        <f t="shared" si="90"/>
        <v>#DIV/0!</v>
      </c>
      <c r="AE2739" s="162" t="e">
        <f t="shared" si="91"/>
        <v>#DIV/0!</v>
      </c>
      <c r="AF2739" s="161" t="e">
        <f>ECB_reconst!#REF!*(AE2739-ECB_reconst!#REF!)</f>
        <v>#REF!</v>
      </c>
      <c r="AG2739" s="162" t="e">
        <f t="shared" si="92"/>
        <v>#REF!</v>
      </c>
    </row>
    <row r="2740" spans="29:33" ht="18.95" hidden="1" customHeight="1" x14ac:dyDescent="0.25">
      <c r="AC2740" s="160" t="e">
        <f>#REF!</f>
        <v>#REF!</v>
      </c>
      <c r="AD2740" s="161" t="e">
        <f t="shared" si="90"/>
        <v>#DIV/0!</v>
      </c>
      <c r="AE2740" s="162" t="e">
        <f t="shared" si="91"/>
        <v>#DIV/0!</v>
      </c>
      <c r="AF2740" s="161" t="e">
        <f>ECB_reconst!#REF!*(AE2740-ECB_reconst!#REF!)</f>
        <v>#REF!</v>
      </c>
      <c r="AG2740" s="162" t="e">
        <f t="shared" si="92"/>
        <v>#REF!</v>
      </c>
    </row>
    <row r="2741" spans="29:33" ht="18.95" hidden="1" customHeight="1" x14ac:dyDescent="0.25">
      <c r="AC2741" s="160" t="e">
        <f>#REF!</f>
        <v>#REF!</v>
      </c>
      <c r="AD2741" s="161" t="e">
        <f t="shared" si="90"/>
        <v>#DIV/0!</v>
      </c>
      <c r="AE2741" s="162" t="e">
        <f t="shared" si="91"/>
        <v>#DIV/0!</v>
      </c>
      <c r="AF2741" s="161" t="e">
        <f>ECB_reconst!#REF!*(AE2741-ECB_reconst!#REF!)</f>
        <v>#REF!</v>
      </c>
      <c r="AG2741" s="162" t="e">
        <f t="shared" si="92"/>
        <v>#REF!</v>
      </c>
    </row>
    <row r="2742" spans="29:33" ht="18.95" hidden="1" customHeight="1" x14ac:dyDescent="0.25">
      <c r="AC2742" s="160" t="e">
        <f>#REF!</f>
        <v>#REF!</v>
      </c>
      <c r="AD2742" s="161" t="e">
        <f t="shared" si="90"/>
        <v>#DIV/0!</v>
      </c>
      <c r="AE2742" s="162" t="e">
        <f t="shared" si="91"/>
        <v>#DIV/0!</v>
      </c>
      <c r="AF2742" s="161" t="e">
        <f>ECB_reconst!#REF!*(AE2742-ECB_reconst!#REF!)</f>
        <v>#REF!</v>
      </c>
      <c r="AG2742" s="162" t="e">
        <f t="shared" si="92"/>
        <v>#REF!</v>
      </c>
    </row>
    <row r="2743" spans="29:33" ht="18.95" hidden="1" customHeight="1" x14ac:dyDescent="0.25">
      <c r="AC2743" s="160" t="e">
        <f>#REF!</f>
        <v>#REF!</v>
      </c>
      <c r="AD2743" s="161" t="e">
        <f t="shared" si="90"/>
        <v>#DIV/0!</v>
      </c>
      <c r="AE2743" s="162" t="e">
        <f t="shared" si="91"/>
        <v>#DIV/0!</v>
      </c>
      <c r="AF2743" s="161" t="e">
        <f>ECB_reconst!#REF!*(AE2743-ECB_reconst!#REF!)</f>
        <v>#REF!</v>
      </c>
      <c r="AG2743" s="162" t="e">
        <f t="shared" si="92"/>
        <v>#REF!</v>
      </c>
    </row>
    <row r="2744" spans="29:33" ht="18.95" hidden="1" customHeight="1" x14ac:dyDescent="0.25">
      <c r="AC2744" s="160" t="e">
        <f>#REF!</f>
        <v>#REF!</v>
      </c>
      <c r="AD2744" s="161" t="e">
        <f t="shared" si="90"/>
        <v>#DIV/0!</v>
      </c>
      <c r="AE2744" s="162" t="e">
        <f t="shared" si="91"/>
        <v>#DIV/0!</v>
      </c>
      <c r="AF2744" s="161" t="e">
        <f>ECB_reconst!#REF!*(AE2744-ECB_reconst!#REF!)</f>
        <v>#REF!</v>
      </c>
      <c r="AG2744" s="162" t="e">
        <f t="shared" si="92"/>
        <v>#REF!</v>
      </c>
    </row>
    <row r="2745" spans="29:33" ht="18.95" hidden="1" customHeight="1" x14ac:dyDescent="0.25">
      <c r="AC2745" s="160" t="e">
        <f>#REF!</f>
        <v>#REF!</v>
      </c>
      <c r="AD2745" s="161" t="e">
        <f t="shared" si="90"/>
        <v>#DIV/0!</v>
      </c>
      <c r="AE2745" s="162" t="e">
        <f t="shared" si="91"/>
        <v>#DIV/0!</v>
      </c>
      <c r="AF2745" s="161" t="e">
        <f>ECB_reconst!#REF!*(AE2745-ECB_reconst!#REF!)</f>
        <v>#REF!</v>
      </c>
      <c r="AG2745" s="162" t="e">
        <f t="shared" si="92"/>
        <v>#REF!</v>
      </c>
    </row>
    <row r="2746" spans="29:33" ht="18.95" hidden="1" customHeight="1" x14ac:dyDescent="0.25">
      <c r="AC2746" s="160" t="e">
        <f>#REF!</f>
        <v>#REF!</v>
      </c>
      <c r="AD2746" s="161" t="e">
        <f t="shared" si="90"/>
        <v>#DIV/0!</v>
      </c>
      <c r="AE2746" s="162" t="e">
        <f t="shared" si="91"/>
        <v>#DIV/0!</v>
      </c>
      <c r="AF2746" s="161" t="e">
        <f>ECB_reconst!#REF!*(AE2746-ECB_reconst!#REF!)</f>
        <v>#REF!</v>
      </c>
      <c r="AG2746" s="162" t="e">
        <f t="shared" si="92"/>
        <v>#REF!</v>
      </c>
    </row>
    <row r="2747" spans="29:33" ht="18.95" hidden="1" customHeight="1" x14ac:dyDescent="0.25">
      <c r="AC2747" s="160" t="e">
        <f>#REF!</f>
        <v>#REF!</v>
      </c>
      <c r="AD2747" s="161" t="e">
        <f t="shared" si="90"/>
        <v>#DIV/0!</v>
      </c>
      <c r="AE2747" s="162" t="e">
        <f t="shared" si="91"/>
        <v>#DIV/0!</v>
      </c>
      <c r="AF2747" s="161" t="e">
        <f>ECB_reconst!#REF!*(AE2747-ECB_reconst!#REF!)</f>
        <v>#REF!</v>
      </c>
      <c r="AG2747" s="162" t="e">
        <f t="shared" si="92"/>
        <v>#REF!</v>
      </c>
    </row>
    <row r="2748" spans="29:33" ht="18.95" hidden="1" customHeight="1" x14ac:dyDescent="0.25">
      <c r="AC2748" s="160" t="e">
        <f>#REF!</f>
        <v>#REF!</v>
      </c>
      <c r="AD2748" s="161" t="e">
        <f t="shared" si="90"/>
        <v>#DIV/0!</v>
      </c>
      <c r="AE2748" s="162" t="e">
        <f t="shared" si="91"/>
        <v>#DIV/0!</v>
      </c>
      <c r="AF2748" s="161" t="e">
        <f>ECB_reconst!#REF!*(AE2748-ECB_reconst!#REF!)</f>
        <v>#REF!</v>
      </c>
      <c r="AG2748" s="162" t="e">
        <f t="shared" si="92"/>
        <v>#REF!</v>
      </c>
    </row>
    <row r="2749" spans="29:33" ht="18.95" hidden="1" customHeight="1" x14ac:dyDescent="0.25">
      <c r="AC2749" s="160" t="e">
        <f>#REF!</f>
        <v>#REF!</v>
      </c>
      <c r="AD2749" s="161" t="e">
        <f t="shared" si="90"/>
        <v>#DIV/0!</v>
      </c>
      <c r="AE2749" s="162" t="e">
        <f t="shared" si="91"/>
        <v>#DIV/0!</v>
      </c>
      <c r="AF2749" s="161" t="e">
        <f>ECB_reconst!#REF!*(AE2749-ECB_reconst!#REF!)</f>
        <v>#REF!</v>
      </c>
      <c r="AG2749" s="162" t="e">
        <f t="shared" si="92"/>
        <v>#REF!</v>
      </c>
    </row>
    <row r="2750" spans="29:33" ht="18.95" hidden="1" customHeight="1" x14ac:dyDescent="0.25">
      <c r="AC2750" s="160" t="e">
        <f>#REF!</f>
        <v>#REF!</v>
      </c>
      <c r="AD2750" s="161" t="e">
        <f t="shared" si="90"/>
        <v>#DIV/0!</v>
      </c>
      <c r="AE2750" s="162" t="e">
        <f t="shared" si="91"/>
        <v>#DIV/0!</v>
      </c>
      <c r="AF2750" s="161" t="e">
        <f>ECB_reconst!#REF!*(AE2750-ECB_reconst!#REF!)</f>
        <v>#REF!</v>
      </c>
      <c r="AG2750" s="162" t="e">
        <f t="shared" si="92"/>
        <v>#REF!</v>
      </c>
    </row>
    <row r="2751" spans="29:33" ht="18.95" hidden="1" customHeight="1" x14ac:dyDescent="0.25">
      <c r="AC2751" s="160" t="e">
        <f>#REF!</f>
        <v>#REF!</v>
      </c>
      <c r="AD2751" s="161" t="e">
        <f t="shared" si="90"/>
        <v>#DIV/0!</v>
      </c>
      <c r="AE2751" s="162" t="e">
        <f t="shared" si="91"/>
        <v>#DIV/0!</v>
      </c>
      <c r="AF2751" s="161" t="e">
        <f>ECB_reconst!#REF!*(AE2751-ECB_reconst!#REF!)</f>
        <v>#REF!</v>
      </c>
      <c r="AG2751" s="162" t="e">
        <f t="shared" si="92"/>
        <v>#REF!</v>
      </c>
    </row>
    <row r="2752" spans="29:33" ht="18.95" hidden="1" customHeight="1" x14ac:dyDescent="0.25">
      <c r="AC2752" s="160" t="e">
        <f>#REF!</f>
        <v>#REF!</v>
      </c>
      <c r="AD2752" s="161" t="e">
        <f t="shared" si="90"/>
        <v>#DIV/0!</v>
      </c>
      <c r="AE2752" s="162" t="e">
        <f t="shared" si="91"/>
        <v>#DIV/0!</v>
      </c>
      <c r="AF2752" s="161" t="e">
        <f>ECB_reconst!#REF!*(AE2752-ECB_reconst!#REF!)</f>
        <v>#REF!</v>
      </c>
      <c r="AG2752" s="162" t="e">
        <f t="shared" si="92"/>
        <v>#REF!</v>
      </c>
    </row>
    <row r="2753" spans="29:33" ht="18.95" hidden="1" customHeight="1" x14ac:dyDescent="0.25">
      <c r="AC2753" s="160" t="e">
        <f>#REF!</f>
        <v>#REF!</v>
      </c>
      <c r="AD2753" s="161" t="e">
        <f t="shared" si="90"/>
        <v>#DIV/0!</v>
      </c>
      <c r="AE2753" s="162" t="e">
        <f t="shared" si="91"/>
        <v>#DIV/0!</v>
      </c>
      <c r="AF2753" s="161" t="e">
        <f>ECB_reconst!#REF!*(AE2753-ECB_reconst!#REF!)</f>
        <v>#REF!</v>
      </c>
      <c r="AG2753" s="162" t="e">
        <f t="shared" si="92"/>
        <v>#REF!</v>
      </c>
    </row>
    <row r="2754" spans="29:33" ht="18.95" hidden="1" customHeight="1" x14ac:dyDescent="0.25">
      <c r="AC2754" s="160" t="e">
        <f>#REF!</f>
        <v>#REF!</v>
      </c>
      <c r="AD2754" s="161" t="e">
        <f t="shared" si="90"/>
        <v>#DIV/0!</v>
      </c>
      <c r="AE2754" s="162" t="e">
        <f t="shared" si="91"/>
        <v>#DIV/0!</v>
      </c>
      <c r="AF2754" s="161" t="e">
        <f>ECB_reconst!#REF!*(AE2754-ECB_reconst!#REF!)</f>
        <v>#REF!</v>
      </c>
      <c r="AG2754" s="162" t="e">
        <f t="shared" si="92"/>
        <v>#REF!</v>
      </c>
    </row>
    <row r="2755" spans="29:33" ht="18.95" hidden="1" customHeight="1" x14ac:dyDescent="0.25">
      <c r="AC2755" s="160" t="e">
        <f>#REF!</f>
        <v>#REF!</v>
      </c>
      <c r="AD2755" s="161" t="e">
        <f t="shared" si="90"/>
        <v>#DIV/0!</v>
      </c>
      <c r="AE2755" s="162" t="e">
        <f t="shared" si="91"/>
        <v>#DIV/0!</v>
      </c>
      <c r="AF2755" s="161" t="e">
        <f>ECB_reconst!#REF!*(AE2755-ECB_reconst!#REF!)</f>
        <v>#REF!</v>
      </c>
      <c r="AG2755" s="162" t="e">
        <f t="shared" si="92"/>
        <v>#REF!</v>
      </c>
    </row>
    <row r="2756" spans="29:33" ht="18.95" hidden="1" customHeight="1" x14ac:dyDescent="0.25">
      <c r="AC2756" s="160" t="e">
        <f>#REF!</f>
        <v>#REF!</v>
      </c>
      <c r="AD2756" s="161" t="e">
        <f t="shared" si="90"/>
        <v>#DIV/0!</v>
      </c>
      <c r="AE2756" s="162" t="e">
        <f t="shared" si="91"/>
        <v>#DIV/0!</v>
      </c>
      <c r="AF2756" s="161" t="e">
        <f>ECB_reconst!#REF!*(AE2756-ECB_reconst!#REF!)</f>
        <v>#REF!</v>
      </c>
      <c r="AG2756" s="162" t="e">
        <f t="shared" si="92"/>
        <v>#REF!</v>
      </c>
    </row>
    <row r="2757" spans="29:33" ht="18.95" hidden="1" customHeight="1" x14ac:dyDescent="0.25">
      <c r="AC2757" s="160" t="e">
        <f>#REF!</f>
        <v>#REF!</v>
      </c>
      <c r="AD2757" s="161" t="e">
        <f t="shared" si="90"/>
        <v>#DIV/0!</v>
      </c>
      <c r="AE2757" s="162" t="e">
        <f t="shared" si="91"/>
        <v>#DIV/0!</v>
      </c>
      <c r="AF2757" s="161" t="e">
        <f>ECB_reconst!#REF!*(AE2757-ECB_reconst!#REF!)</f>
        <v>#REF!</v>
      </c>
      <c r="AG2757" s="162" t="e">
        <f t="shared" si="92"/>
        <v>#REF!</v>
      </c>
    </row>
    <row r="2758" spans="29:33" ht="18.95" hidden="1" customHeight="1" x14ac:dyDescent="0.25">
      <c r="AC2758" s="160" t="e">
        <f>#REF!</f>
        <v>#REF!</v>
      </c>
      <c r="AD2758" s="161" t="e">
        <f t="shared" si="90"/>
        <v>#DIV/0!</v>
      </c>
      <c r="AE2758" s="162" t="e">
        <f t="shared" si="91"/>
        <v>#DIV/0!</v>
      </c>
      <c r="AF2758" s="161" t="e">
        <f>ECB_reconst!#REF!*(AE2758-ECB_reconst!#REF!)</f>
        <v>#REF!</v>
      </c>
      <c r="AG2758" s="162" t="e">
        <f t="shared" si="92"/>
        <v>#REF!</v>
      </c>
    </row>
    <row r="2759" spans="29:33" ht="18.95" hidden="1" customHeight="1" x14ac:dyDescent="0.25">
      <c r="AC2759" s="160" t="e">
        <f>#REF!</f>
        <v>#REF!</v>
      </c>
      <c r="AD2759" s="161" t="e">
        <f t="shared" si="90"/>
        <v>#DIV/0!</v>
      </c>
      <c r="AE2759" s="162" t="e">
        <f t="shared" si="91"/>
        <v>#DIV/0!</v>
      </c>
      <c r="AF2759" s="161" t="e">
        <f>ECB_reconst!#REF!*(AE2759-ECB_reconst!#REF!)</f>
        <v>#REF!</v>
      </c>
      <c r="AG2759" s="162" t="e">
        <f t="shared" si="92"/>
        <v>#REF!</v>
      </c>
    </row>
    <row r="2760" spans="29:33" ht="18.95" hidden="1" customHeight="1" x14ac:dyDescent="0.25">
      <c r="AC2760" s="160" t="e">
        <f>#REF!</f>
        <v>#REF!</v>
      </c>
      <c r="AD2760" s="161" t="e">
        <f t="shared" si="90"/>
        <v>#DIV/0!</v>
      </c>
      <c r="AE2760" s="162" t="e">
        <f t="shared" si="91"/>
        <v>#DIV/0!</v>
      </c>
      <c r="AF2760" s="161" t="e">
        <f>ECB_reconst!#REF!*(AE2760-ECB_reconst!#REF!)</f>
        <v>#REF!</v>
      </c>
      <c r="AG2760" s="162" t="e">
        <f t="shared" si="92"/>
        <v>#REF!</v>
      </c>
    </row>
    <row r="2761" spans="29:33" ht="18.95" hidden="1" customHeight="1" x14ac:dyDescent="0.25">
      <c r="AC2761" s="160" t="e">
        <f>#REF!</f>
        <v>#REF!</v>
      </c>
      <c r="AD2761" s="161" t="e">
        <f t="shared" si="90"/>
        <v>#DIV/0!</v>
      </c>
      <c r="AE2761" s="162" t="e">
        <f t="shared" si="91"/>
        <v>#DIV/0!</v>
      </c>
      <c r="AF2761" s="161" t="e">
        <f>ECB_reconst!#REF!*(AE2761-ECB_reconst!#REF!)</f>
        <v>#REF!</v>
      </c>
      <c r="AG2761" s="162" t="e">
        <f t="shared" si="92"/>
        <v>#REF!</v>
      </c>
    </row>
    <row r="2762" spans="29:33" ht="18.95" hidden="1" customHeight="1" x14ac:dyDescent="0.25">
      <c r="AC2762" s="160" t="e">
        <f>#REF!</f>
        <v>#REF!</v>
      </c>
      <c r="AD2762" s="161" t="e">
        <f t="shared" si="90"/>
        <v>#DIV/0!</v>
      </c>
      <c r="AE2762" s="162" t="e">
        <f t="shared" si="91"/>
        <v>#DIV/0!</v>
      </c>
      <c r="AF2762" s="161" t="e">
        <f>ECB_reconst!#REF!*(AE2762-ECB_reconst!#REF!)</f>
        <v>#REF!</v>
      </c>
      <c r="AG2762" s="162" t="e">
        <f t="shared" si="92"/>
        <v>#REF!</v>
      </c>
    </row>
    <row r="2763" spans="29:33" ht="18.95" hidden="1" customHeight="1" x14ac:dyDescent="0.25">
      <c r="AC2763" s="160" t="e">
        <f>#REF!</f>
        <v>#REF!</v>
      </c>
      <c r="AD2763" s="161" t="e">
        <f t="shared" si="90"/>
        <v>#DIV/0!</v>
      </c>
      <c r="AE2763" s="162" t="e">
        <f t="shared" si="91"/>
        <v>#DIV/0!</v>
      </c>
      <c r="AF2763" s="161" t="e">
        <f>ECB_reconst!#REF!*(AE2763-ECB_reconst!#REF!)</f>
        <v>#REF!</v>
      </c>
      <c r="AG2763" s="162" t="e">
        <f t="shared" si="92"/>
        <v>#REF!</v>
      </c>
    </row>
    <row r="2764" spans="29:33" ht="18.95" hidden="1" customHeight="1" x14ac:dyDescent="0.25">
      <c r="AC2764" s="160" t="e">
        <f>#REF!</f>
        <v>#REF!</v>
      </c>
      <c r="AD2764" s="161" t="e">
        <f t="shared" si="90"/>
        <v>#DIV/0!</v>
      </c>
      <c r="AE2764" s="162" t="e">
        <f t="shared" si="91"/>
        <v>#DIV/0!</v>
      </c>
      <c r="AF2764" s="161" t="e">
        <f>ECB_reconst!#REF!*(AE2764-ECB_reconst!#REF!)</f>
        <v>#REF!</v>
      </c>
      <c r="AG2764" s="162" t="e">
        <f t="shared" si="92"/>
        <v>#REF!</v>
      </c>
    </row>
    <row r="2765" spans="29:33" ht="18.95" hidden="1" customHeight="1" x14ac:dyDescent="0.25">
      <c r="AC2765" s="160" t="e">
        <f>#REF!</f>
        <v>#REF!</v>
      </c>
      <c r="AD2765" s="161" t="e">
        <f t="shared" si="90"/>
        <v>#DIV/0!</v>
      </c>
      <c r="AE2765" s="162" t="e">
        <f t="shared" si="91"/>
        <v>#DIV/0!</v>
      </c>
      <c r="AF2765" s="161" t="e">
        <f>ECB_reconst!#REF!*(AE2765-ECB_reconst!#REF!)</f>
        <v>#REF!</v>
      </c>
      <c r="AG2765" s="162" t="e">
        <f t="shared" si="92"/>
        <v>#REF!</v>
      </c>
    </row>
    <row r="2766" spans="29:33" ht="18.95" hidden="1" customHeight="1" x14ac:dyDescent="0.25">
      <c r="AC2766" s="160" t="e">
        <f>#REF!</f>
        <v>#REF!</v>
      </c>
      <c r="AD2766" s="161" t="e">
        <f t="shared" si="90"/>
        <v>#DIV/0!</v>
      </c>
      <c r="AE2766" s="162" t="e">
        <f t="shared" si="91"/>
        <v>#DIV/0!</v>
      </c>
      <c r="AF2766" s="161" t="e">
        <f>ECB_reconst!#REF!*(AE2766-ECB_reconst!#REF!)</f>
        <v>#REF!</v>
      </c>
      <c r="AG2766" s="162" t="e">
        <f t="shared" si="92"/>
        <v>#REF!</v>
      </c>
    </row>
    <row r="2767" spans="29:33" ht="18.95" hidden="1" customHeight="1" x14ac:dyDescent="0.25">
      <c r="AC2767" s="160" t="e">
        <f>#REF!</f>
        <v>#REF!</v>
      </c>
      <c r="AD2767" s="161" t="e">
        <f t="shared" si="90"/>
        <v>#DIV/0!</v>
      </c>
      <c r="AE2767" s="162" t="e">
        <f t="shared" si="91"/>
        <v>#DIV/0!</v>
      </c>
      <c r="AF2767" s="161" t="e">
        <f>ECB_reconst!#REF!*(AE2767-ECB_reconst!#REF!)</f>
        <v>#REF!</v>
      </c>
      <c r="AG2767" s="162" t="e">
        <f t="shared" si="92"/>
        <v>#REF!</v>
      </c>
    </row>
    <row r="2768" spans="29:33" ht="18.95" hidden="1" customHeight="1" x14ac:dyDescent="0.25">
      <c r="AC2768" s="160" t="e">
        <f>#REF!</f>
        <v>#REF!</v>
      </c>
      <c r="AD2768" s="161" t="e">
        <f t="shared" si="90"/>
        <v>#DIV/0!</v>
      </c>
      <c r="AE2768" s="162" t="e">
        <f t="shared" si="91"/>
        <v>#DIV/0!</v>
      </c>
      <c r="AF2768" s="161" t="e">
        <f>ECB_reconst!#REF!*(AE2768-ECB_reconst!#REF!)</f>
        <v>#REF!</v>
      </c>
      <c r="AG2768" s="162" t="e">
        <f t="shared" si="92"/>
        <v>#REF!</v>
      </c>
    </row>
    <row r="2769" spans="29:33" ht="18.95" hidden="1" customHeight="1" x14ac:dyDescent="0.25">
      <c r="AC2769" s="160" t="e">
        <f>#REF!</f>
        <v>#REF!</v>
      </c>
      <c r="AD2769" s="161" t="e">
        <f t="shared" si="90"/>
        <v>#DIV/0!</v>
      </c>
      <c r="AE2769" s="162" t="e">
        <f t="shared" si="91"/>
        <v>#DIV/0!</v>
      </c>
      <c r="AF2769" s="161" t="e">
        <f>ECB_reconst!#REF!*(AE2769-ECB_reconst!#REF!)</f>
        <v>#REF!</v>
      </c>
      <c r="AG2769" s="162" t="e">
        <f t="shared" si="92"/>
        <v>#REF!</v>
      </c>
    </row>
    <row r="2770" spans="29:33" ht="18.95" hidden="1" customHeight="1" x14ac:dyDescent="0.25">
      <c r="AC2770" s="160" t="e">
        <f>#REF!</f>
        <v>#REF!</v>
      </c>
      <c r="AD2770" s="161" t="e">
        <f t="shared" si="90"/>
        <v>#DIV/0!</v>
      </c>
      <c r="AE2770" s="162" t="e">
        <f t="shared" si="91"/>
        <v>#DIV/0!</v>
      </c>
      <c r="AF2770" s="161" t="e">
        <f>ECB_reconst!#REF!*(AE2770-ECB_reconst!#REF!)</f>
        <v>#REF!</v>
      </c>
      <c r="AG2770" s="162" t="e">
        <f t="shared" si="92"/>
        <v>#REF!</v>
      </c>
    </row>
    <row r="2771" spans="29:33" ht="18.95" hidden="1" customHeight="1" x14ac:dyDescent="0.25">
      <c r="AC2771" s="160" t="e">
        <f>#REF!</f>
        <v>#REF!</v>
      </c>
      <c r="AD2771" s="161" t="e">
        <f t="shared" si="90"/>
        <v>#DIV/0!</v>
      </c>
      <c r="AE2771" s="162" t="e">
        <f t="shared" si="91"/>
        <v>#DIV/0!</v>
      </c>
      <c r="AF2771" s="161" t="e">
        <f>ECB_reconst!#REF!*(AE2771-ECB_reconst!#REF!)</f>
        <v>#REF!</v>
      </c>
      <c r="AG2771" s="162" t="e">
        <f t="shared" si="92"/>
        <v>#REF!</v>
      </c>
    </row>
    <row r="2772" spans="29:33" ht="18.95" hidden="1" customHeight="1" x14ac:dyDescent="0.25">
      <c r="AC2772" s="160" t="e">
        <f>#REF!</f>
        <v>#REF!</v>
      </c>
      <c r="AD2772" s="161" t="e">
        <f t="shared" si="90"/>
        <v>#DIV/0!</v>
      </c>
      <c r="AE2772" s="162" t="e">
        <f t="shared" si="91"/>
        <v>#DIV/0!</v>
      </c>
      <c r="AF2772" s="161" t="e">
        <f>ECB_reconst!#REF!*(AE2772-ECB_reconst!#REF!)</f>
        <v>#REF!</v>
      </c>
      <c r="AG2772" s="162" t="e">
        <f t="shared" si="92"/>
        <v>#REF!</v>
      </c>
    </row>
    <row r="2773" spans="29:33" ht="18.95" hidden="1" customHeight="1" x14ac:dyDescent="0.25">
      <c r="AC2773" s="160" t="e">
        <f>#REF!</f>
        <v>#REF!</v>
      </c>
      <c r="AD2773" s="161" t="e">
        <f t="shared" si="90"/>
        <v>#DIV/0!</v>
      </c>
      <c r="AE2773" s="162" t="e">
        <f t="shared" si="91"/>
        <v>#DIV/0!</v>
      </c>
      <c r="AF2773" s="161" t="e">
        <f>ECB_reconst!#REF!*(AE2773-ECB_reconst!#REF!)</f>
        <v>#REF!</v>
      </c>
      <c r="AG2773" s="162" t="e">
        <f t="shared" si="92"/>
        <v>#REF!</v>
      </c>
    </row>
    <row r="2774" spans="29:33" ht="18.95" hidden="1" customHeight="1" x14ac:dyDescent="0.25">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95" hidden="1" customHeight="1" x14ac:dyDescent="0.25">
      <c r="AC2775" s="160" t="e">
        <f>#REF!</f>
        <v>#REF!</v>
      </c>
      <c r="AD2775" s="161" t="e">
        <f t="shared" si="93"/>
        <v>#DIV/0!</v>
      </c>
      <c r="AE2775" s="162" t="e">
        <f t="shared" si="94"/>
        <v>#DIV/0!</v>
      </c>
      <c r="AF2775" s="161" t="e">
        <f>ECB_reconst!#REF!*(AE2775-ECB_reconst!#REF!)</f>
        <v>#REF!</v>
      </c>
      <c r="AG2775" s="162" t="e">
        <f t="shared" si="95"/>
        <v>#REF!</v>
      </c>
    </row>
    <row r="2776" spans="29:33" ht="18.95" hidden="1" customHeight="1" x14ac:dyDescent="0.25">
      <c r="AC2776" s="160" t="e">
        <f>#REF!</f>
        <v>#REF!</v>
      </c>
      <c r="AD2776" s="161" t="e">
        <f t="shared" si="93"/>
        <v>#DIV/0!</v>
      </c>
      <c r="AE2776" s="162" t="e">
        <f t="shared" si="94"/>
        <v>#DIV/0!</v>
      </c>
      <c r="AF2776" s="161" t="e">
        <f>ECB_reconst!#REF!*(AE2776-ECB_reconst!#REF!)</f>
        <v>#REF!</v>
      </c>
      <c r="AG2776" s="162" t="e">
        <f t="shared" si="95"/>
        <v>#REF!</v>
      </c>
    </row>
    <row r="2777" spans="29:33" ht="18.95" hidden="1" customHeight="1" x14ac:dyDescent="0.25">
      <c r="AC2777" s="160" t="e">
        <f>#REF!</f>
        <v>#REF!</v>
      </c>
      <c r="AD2777" s="161" t="e">
        <f t="shared" si="93"/>
        <v>#DIV/0!</v>
      </c>
      <c r="AE2777" s="162" t="e">
        <f t="shared" si="94"/>
        <v>#DIV/0!</v>
      </c>
      <c r="AF2777" s="161" t="e">
        <f>ECB_reconst!#REF!*(AE2777-ECB_reconst!#REF!)</f>
        <v>#REF!</v>
      </c>
      <c r="AG2777" s="162" t="e">
        <f t="shared" si="95"/>
        <v>#REF!</v>
      </c>
    </row>
    <row r="2778" spans="29:33" ht="18.95" hidden="1" customHeight="1" x14ac:dyDescent="0.25">
      <c r="AC2778" s="160" t="e">
        <f>#REF!</f>
        <v>#REF!</v>
      </c>
      <c r="AD2778" s="161" t="e">
        <f t="shared" si="93"/>
        <v>#DIV/0!</v>
      </c>
      <c r="AE2778" s="162" t="e">
        <f t="shared" si="94"/>
        <v>#DIV/0!</v>
      </c>
      <c r="AF2778" s="161" t="e">
        <f>ECB_reconst!#REF!*(AE2778-ECB_reconst!#REF!)</f>
        <v>#REF!</v>
      </c>
      <c r="AG2778" s="162" t="e">
        <f t="shared" si="95"/>
        <v>#REF!</v>
      </c>
    </row>
    <row r="2779" spans="29:33" ht="18.95" hidden="1" customHeight="1" x14ac:dyDescent="0.25">
      <c r="AC2779" s="160" t="e">
        <f>#REF!</f>
        <v>#REF!</v>
      </c>
      <c r="AD2779" s="161" t="e">
        <f t="shared" si="93"/>
        <v>#DIV/0!</v>
      </c>
      <c r="AE2779" s="162" t="e">
        <f t="shared" si="94"/>
        <v>#DIV/0!</v>
      </c>
      <c r="AF2779" s="161" t="e">
        <f>ECB_reconst!#REF!*(AE2779-ECB_reconst!#REF!)</f>
        <v>#REF!</v>
      </c>
      <c r="AG2779" s="162" t="e">
        <f t="shared" si="95"/>
        <v>#REF!</v>
      </c>
    </row>
    <row r="2780" spans="29:33" ht="18.95" hidden="1" customHeight="1" x14ac:dyDescent="0.25">
      <c r="AC2780" s="160" t="e">
        <f>#REF!</f>
        <v>#REF!</v>
      </c>
      <c r="AD2780" s="161" t="e">
        <f t="shared" si="93"/>
        <v>#DIV/0!</v>
      </c>
      <c r="AE2780" s="162" t="e">
        <f t="shared" si="94"/>
        <v>#DIV/0!</v>
      </c>
      <c r="AF2780" s="161" t="e">
        <f>ECB_reconst!#REF!*(AE2780-ECB_reconst!#REF!)</f>
        <v>#REF!</v>
      </c>
      <c r="AG2780" s="162" t="e">
        <f t="shared" si="95"/>
        <v>#REF!</v>
      </c>
    </row>
    <row r="2781" spans="29:33" ht="18.95" hidden="1" customHeight="1" x14ac:dyDescent="0.25">
      <c r="AC2781" s="160" t="e">
        <f>#REF!</f>
        <v>#REF!</v>
      </c>
      <c r="AD2781" s="161" t="e">
        <f t="shared" si="93"/>
        <v>#DIV/0!</v>
      </c>
      <c r="AE2781" s="162" t="e">
        <f t="shared" si="94"/>
        <v>#DIV/0!</v>
      </c>
      <c r="AF2781" s="161" t="e">
        <f>ECB_reconst!#REF!*(AE2781-ECB_reconst!#REF!)</f>
        <v>#REF!</v>
      </c>
      <c r="AG2781" s="162" t="e">
        <f t="shared" si="95"/>
        <v>#REF!</v>
      </c>
    </row>
    <row r="2782" spans="29:33" ht="18.95" hidden="1" customHeight="1" x14ac:dyDescent="0.25">
      <c r="AC2782" s="160" t="e">
        <f>#REF!</f>
        <v>#REF!</v>
      </c>
      <c r="AD2782" s="161" t="e">
        <f t="shared" si="93"/>
        <v>#DIV/0!</v>
      </c>
      <c r="AE2782" s="162" t="e">
        <f t="shared" si="94"/>
        <v>#DIV/0!</v>
      </c>
      <c r="AF2782" s="161" t="e">
        <f>ECB_reconst!#REF!*(AE2782-ECB_reconst!#REF!)</f>
        <v>#REF!</v>
      </c>
      <c r="AG2782" s="162" t="e">
        <f t="shared" si="95"/>
        <v>#REF!</v>
      </c>
    </row>
    <row r="2783" spans="29:33" ht="18.95" hidden="1" customHeight="1" x14ac:dyDescent="0.25">
      <c r="AC2783" s="160" t="e">
        <f>#REF!</f>
        <v>#REF!</v>
      </c>
      <c r="AD2783" s="161" t="e">
        <f t="shared" si="93"/>
        <v>#DIV/0!</v>
      </c>
      <c r="AE2783" s="162" t="e">
        <f t="shared" si="94"/>
        <v>#DIV/0!</v>
      </c>
      <c r="AF2783" s="161" t="e">
        <f>ECB_reconst!#REF!*(AE2783-ECB_reconst!#REF!)</f>
        <v>#REF!</v>
      </c>
      <c r="AG2783" s="162" t="e">
        <f t="shared" si="95"/>
        <v>#REF!</v>
      </c>
    </row>
    <row r="2784" spans="29:33" ht="18.95" hidden="1" customHeight="1" x14ac:dyDescent="0.25">
      <c r="AC2784" s="160" t="e">
        <f>#REF!</f>
        <v>#REF!</v>
      </c>
      <c r="AD2784" s="161" t="e">
        <f t="shared" si="93"/>
        <v>#DIV/0!</v>
      </c>
      <c r="AE2784" s="162" t="e">
        <f t="shared" si="94"/>
        <v>#DIV/0!</v>
      </c>
      <c r="AF2784" s="161" t="e">
        <f>ECB_reconst!#REF!*(AE2784-ECB_reconst!#REF!)</f>
        <v>#REF!</v>
      </c>
      <c r="AG2784" s="162" t="e">
        <f t="shared" si="95"/>
        <v>#REF!</v>
      </c>
    </row>
    <row r="2785" spans="29:33" ht="18.95" hidden="1" customHeight="1" x14ac:dyDescent="0.25">
      <c r="AC2785" s="160" t="e">
        <f>#REF!</f>
        <v>#REF!</v>
      </c>
      <c r="AD2785" s="161" t="e">
        <f t="shared" si="93"/>
        <v>#DIV/0!</v>
      </c>
      <c r="AE2785" s="162" t="e">
        <f t="shared" si="94"/>
        <v>#DIV/0!</v>
      </c>
      <c r="AF2785" s="161" t="e">
        <f>ECB_reconst!#REF!*(AE2785-ECB_reconst!#REF!)</f>
        <v>#REF!</v>
      </c>
      <c r="AG2785" s="162" t="e">
        <f t="shared" si="95"/>
        <v>#REF!</v>
      </c>
    </row>
    <row r="2786" spans="29:33" ht="18.95" hidden="1" customHeight="1" x14ac:dyDescent="0.25">
      <c r="AC2786" s="160" t="e">
        <f>#REF!</f>
        <v>#REF!</v>
      </c>
      <c r="AD2786" s="161" t="e">
        <f t="shared" si="93"/>
        <v>#DIV/0!</v>
      </c>
      <c r="AE2786" s="162" t="e">
        <f t="shared" si="94"/>
        <v>#DIV/0!</v>
      </c>
      <c r="AF2786" s="161" t="e">
        <f>ECB_reconst!#REF!*(AE2786-ECB_reconst!#REF!)</f>
        <v>#REF!</v>
      </c>
      <c r="AG2786" s="162" t="e">
        <f t="shared" si="95"/>
        <v>#REF!</v>
      </c>
    </row>
    <row r="2787" spans="29:33" ht="18.95" hidden="1" customHeight="1" x14ac:dyDescent="0.25">
      <c r="AC2787" s="160" t="e">
        <f>#REF!</f>
        <v>#REF!</v>
      </c>
      <c r="AD2787" s="161" t="e">
        <f t="shared" si="93"/>
        <v>#DIV/0!</v>
      </c>
      <c r="AE2787" s="162" t="e">
        <f t="shared" si="94"/>
        <v>#DIV/0!</v>
      </c>
      <c r="AF2787" s="161" t="e">
        <f>ECB_reconst!#REF!*(AE2787-ECB_reconst!#REF!)</f>
        <v>#REF!</v>
      </c>
      <c r="AG2787" s="162" t="e">
        <f t="shared" si="95"/>
        <v>#REF!</v>
      </c>
    </row>
    <row r="2788" spans="29:33" ht="18.95" hidden="1" customHeight="1" x14ac:dyDescent="0.25">
      <c r="AC2788" s="160" t="e">
        <f>#REF!</f>
        <v>#REF!</v>
      </c>
      <c r="AD2788" s="161" t="e">
        <f t="shared" si="93"/>
        <v>#DIV/0!</v>
      </c>
      <c r="AE2788" s="162" t="e">
        <f t="shared" si="94"/>
        <v>#DIV/0!</v>
      </c>
      <c r="AF2788" s="161" t="e">
        <f>ECB_reconst!#REF!*(AE2788-ECB_reconst!#REF!)</f>
        <v>#REF!</v>
      </c>
      <c r="AG2788" s="162" t="e">
        <f t="shared" si="95"/>
        <v>#REF!</v>
      </c>
    </row>
    <row r="2789" spans="29:33" ht="18.95" hidden="1" customHeight="1" x14ac:dyDescent="0.25">
      <c r="AC2789" s="160" t="e">
        <f>#REF!</f>
        <v>#REF!</v>
      </c>
      <c r="AD2789" s="161" t="e">
        <f t="shared" si="93"/>
        <v>#DIV/0!</v>
      </c>
      <c r="AE2789" s="162" t="e">
        <f t="shared" si="94"/>
        <v>#DIV/0!</v>
      </c>
      <c r="AF2789" s="161" t="e">
        <f>ECB_reconst!#REF!*(AE2789-ECB_reconst!#REF!)</f>
        <v>#REF!</v>
      </c>
      <c r="AG2789" s="162" t="e">
        <f t="shared" si="95"/>
        <v>#REF!</v>
      </c>
    </row>
    <row r="2790" spans="29:33" ht="18.95" hidden="1" customHeight="1" x14ac:dyDescent="0.25">
      <c r="AC2790" s="160" t="e">
        <f>#REF!</f>
        <v>#REF!</v>
      </c>
      <c r="AD2790" s="161" t="e">
        <f t="shared" si="93"/>
        <v>#DIV/0!</v>
      </c>
      <c r="AE2790" s="162" t="e">
        <f t="shared" si="94"/>
        <v>#DIV/0!</v>
      </c>
      <c r="AF2790" s="161" t="e">
        <f>ECB_reconst!#REF!*(AE2790-ECB_reconst!#REF!)</f>
        <v>#REF!</v>
      </c>
      <c r="AG2790" s="162" t="e">
        <f t="shared" si="95"/>
        <v>#REF!</v>
      </c>
    </row>
    <row r="2791" spans="29:33" ht="18.95" hidden="1" customHeight="1" x14ac:dyDescent="0.25">
      <c r="AC2791" s="160" t="e">
        <f>#REF!</f>
        <v>#REF!</v>
      </c>
      <c r="AD2791" s="161" t="e">
        <f t="shared" si="93"/>
        <v>#DIV/0!</v>
      </c>
      <c r="AE2791" s="162" t="e">
        <f t="shared" si="94"/>
        <v>#DIV/0!</v>
      </c>
      <c r="AF2791" s="161" t="e">
        <f>ECB_reconst!#REF!*(AE2791-ECB_reconst!#REF!)</f>
        <v>#REF!</v>
      </c>
      <c r="AG2791" s="162" t="e">
        <f t="shared" si="95"/>
        <v>#REF!</v>
      </c>
    </row>
    <row r="2792" spans="29:33" ht="18.95" hidden="1" customHeight="1" x14ac:dyDescent="0.25">
      <c r="AC2792" s="160" t="e">
        <f>#REF!</f>
        <v>#REF!</v>
      </c>
      <c r="AD2792" s="161" t="e">
        <f t="shared" si="93"/>
        <v>#DIV/0!</v>
      </c>
      <c r="AE2792" s="162" t="e">
        <f t="shared" si="94"/>
        <v>#DIV/0!</v>
      </c>
      <c r="AF2792" s="161" t="e">
        <f>ECB_reconst!#REF!*(AE2792-ECB_reconst!#REF!)</f>
        <v>#REF!</v>
      </c>
      <c r="AG2792" s="162" t="e">
        <f t="shared" si="95"/>
        <v>#REF!</v>
      </c>
    </row>
    <row r="2793" spans="29:33" ht="18.95" hidden="1" customHeight="1" x14ac:dyDescent="0.25">
      <c r="AC2793" s="160" t="e">
        <f>#REF!</f>
        <v>#REF!</v>
      </c>
      <c r="AD2793" s="161" t="e">
        <f t="shared" si="93"/>
        <v>#DIV/0!</v>
      </c>
      <c r="AE2793" s="162" t="e">
        <f t="shared" si="94"/>
        <v>#DIV/0!</v>
      </c>
      <c r="AF2793" s="161" t="e">
        <f>ECB_reconst!#REF!*(AE2793-ECB_reconst!#REF!)</f>
        <v>#REF!</v>
      </c>
      <c r="AG2793" s="162" t="e">
        <f t="shared" si="95"/>
        <v>#REF!</v>
      </c>
    </row>
    <row r="2794" spans="29:33" ht="18.95" hidden="1" customHeight="1" x14ac:dyDescent="0.25">
      <c r="AC2794" s="160" t="e">
        <f>#REF!</f>
        <v>#REF!</v>
      </c>
      <c r="AD2794" s="161" t="e">
        <f t="shared" si="93"/>
        <v>#DIV/0!</v>
      </c>
      <c r="AE2794" s="162" t="e">
        <f t="shared" si="94"/>
        <v>#DIV/0!</v>
      </c>
      <c r="AF2794" s="161" t="e">
        <f>ECB_reconst!#REF!*(AE2794-ECB_reconst!#REF!)</f>
        <v>#REF!</v>
      </c>
      <c r="AG2794" s="162" t="e">
        <f t="shared" si="95"/>
        <v>#REF!</v>
      </c>
    </row>
    <row r="2795" spans="29:33" ht="18.95" hidden="1" customHeight="1" x14ac:dyDescent="0.25">
      <c r="AC2795" s="160" t="e">
        <f>#REF!</f>
        <v>#REF!</v>
      </c>
      <c r="AD2795" s="161" t="e">
        <f t="shared" si="93"/>
        <v>#DIV/0!</v>
      </c>
      <c r="AE2795" s="162" t="e">
        <f t="shared" si="94"/>
        <v>#DIV/0!</v>
      </c>
      <c r="AF2795" s="161" t="e">
        <f>ECB_reconst!#REF!*(AE2795-ECB_reconst!#REF!)</f>
        <v>#REF!</v>
      </c>
      <c r="AG2795" s="162" t="e">
        <f t="shared" si="95"/>
        <v>#REF!</v>
      </c>
    </row>
    <row r="2796" spans="29:33" ht="18.95" hidden="1" customHeight="1" x14ac:dyDescent="0.25">
      <c r="AC2796" s="160" t="e">
        <f>#REF!</f>
        <v>#REF!</v>
      </c>
      <c r="AD2796" s="161" t="e">
        <f t="shared" si="93"/>
        <v>#DIV/0!</v>
      </c>
      <c r="AE2796" s="162" t="e">
        <f t="shared" si="94"/>
        <v>#DIV/0!</v>
      </c>
      <c r="AF2796" s="161" t="e">
        <f>ECB_reconst!#REF!*(AE2796-ECB_reconst!#REF!)</f>
        <v>#REF!</v>
      </c>
      <c r="AG2796" s="162" t="e">
        <f t="shared" si="95"/>
        <v>#REF!</v>
      </c>
    </row>
    <row r="2797" spans="29:33" ht="18.95" hidden="1" customHeight="1" x14ac:dyDescent="0.25">
      <c r="AC2797" s="160" t="e">
        <f>#REF!</f>
        <v>#REF!</v>
      </c>
      <c r="AD2797" s="161" t="e">
        <f t="shared" si="93"/>
        <v>#DIV/0!</v>
      </c>
      <c r="AE2797" s="162" t="e">
        <f t="shared" si="94"/>
        <v>#DIV/0!</v>
      </c>
      <c r="AF2797" s="161" t="e">
        <f>ECB_reconst!#REF!*(AE2797-ECB_reconst!#REF!)</f>
        <v>#REF!</v>
      </c>
      <c r="AG2797" s="162" t="e">
        <f t="shared" si="95"/>
        <v>#REF!</v>
      </c>
    </row>
    <row r="2798" spans="29:33" ht="18.95" hidden="1" customHeight="1" x14ac:dyDescent="0.25">
      <c r="AC2798" s="160" t="e">
        <f>#REF!</f>
        <v>#REF!</v>
      </c>
      <c r="AD2798" s="161" t="e">
        <f t="shared" si="93"/>
        <v>#DIV/0!</v>
      </c>
      <c r="AE2798" s="162" t="e">
        <f t="shared" si="94"/>
        <v>#DIV/0!</v>
      </c>
      <c r="AF2798" s="161" t="e">
        <f>ECB_reconst!#REF!*(AE2798-ECB_reconst!#REF!)</f>
        <v>#REF!</v>
      </c>
      <c r="AG2798" s="162" t="e">
        <f t="shared" si="95"/>
        <v>#REF!</v>
      </c>
    </row>
    <row r="2799" spans="29:33" ht="18.95" hidden="1" customHeight="1" x14ac:dyDescent="0.25">
      <c r="AC2799" s="160" t="e">
        <f>#REF!</f>
        <v>#REF!</v>
      </c>
      <c r="AD2799" s="161" t="e">
        <f t="shared" si="93"/>
        <v>#DIV/0!</v>
      </c>
      <c r="AE2799" s="162" t="e">
        <f t="shared" si="94"/>
        <v>#DIV/0!</v>
      </c>
      <c r="AF2799" s="161" t="e">
        <f>ECB_reconst!#REF!*(AE2799-ECB_reconst!#REF!)</f>
        <v>#REF!</v>
      </c>
      <c r="AG2799" s="162" t="e">
        <f t="shared" si="95"/>
        <v>#REF!</v>
      </c>
    </row>
    <row r="2800" spans="29:33" ht="18.95" hidden="1" customHeight="1" x14ac:dyDescent="0.25">
      <c r="AC2800" s="160" t="e">
        <f>#REF!</f>
        <v>#REF!</v>
      </c>
      <c r="AD2800" s="161" t="e">
        <f t="shared" si="93"/>
        <v>#DIV/0!</v>
      </c>
      <c r="AE2800" s="162" t="e">
        <f t="shared" si="94"/>
        <v>#DIV/0!</v>
      </c>
      <c r="AF2800" s="161" t="e">
        <f>ECB_reconst!#REF!*(AE2800-ECB_reconst!#REF!)</f>
        <v>#REF!</v>
      </c>
      <c r="AG2800" s="162" t="e">
        <f t="shared" si="95"/>
        <v>#REF!</v>
      </c>
    </row>
    <row r="2801" spans="29:33" ht="18.95" hidden="1" customHeight="1" x14ac:dyDescent="0.25">
      <c r="AC2801" s="160" t="e">
        <f>#REF!</f>
        <v>#REF!</v>
      </c>
      <c r="AD2801" s="161" t="e">
        <f t="shared" si="93"/>
        <v>#DIV/0!</v>
      </c>
      <c r="AE2801" s="162" t="e">
        <f t="shared" si="94"/>
        <v>#DIV/0!</v>
      </c>
      <c r="AF2801" s="161" t="e">
        <f>ECB_reconst!#REF!*(AE2801-ECB_reconst!#REF!)</f>
        <v>#REF!</v>
      </c>
      <c r="AG2801" s="162" t="e">
        <f t="shared" si="95"/>
        <v>#REF!</v>
      </c>
    </row>
    <row r="2802" spans="29:33" ht="18.95" hidden="1" customHeight="1" x14ac:dyDescent="0.25">
      <c r="AC2802" s="160" t="e">
        <f>#REF!</f>
        <v>#REF!</v>
      </c>
      <c r="AD2802" s="161" t="e">
        <f t="shared" si="93"/>
        <v>#DIV/0!</v>
      </c>
      <c r="AE2802" s="162" t="e">
        <f t="shared" si="94"/>
        <v>#DIV/0!</v>
      </c>
      <c r="AF2802" s="161" t="e">
        <f>ECB_reconst!#REF!*(AE2802-ECB_reconst!#REF!)</f>
        <v>#REF!</v>
      </c>
      <c r="AG2802" s="162" t="e">
        <f t="shared" si="95"/>
        <v>#REF!</v>
      </c>
    </row>
    <row r="2803" spans="29:33" ht="18.95" hidden="1" customHeight="1" x14ac:dyDescent="0.25">
      <c r="AC2803" s="160" t="e">
        <f>#REF!</f>
        <v>#REF!</v>
      </c>
      <c r="AD2803" s="161" t="e">
        <f t="shared" si="93"/>
        <v>#DIV/0!</v>
      </c>
      <c r="AE2803" s="162" t="e">
        <f t="shared" si="94"/>
        <v>#DIV/0!</v>
      </c>
      <c r="AF2803" s="161" t="e">
        <f>ECB_reconst!#REF!*(AE2803-ECB_reconst!#REF!)</f>
        <v>#REF!</v>
      </c>
      <c r="AG2803" s="162" t="e">
        <f t="shared" si="95"/>
        <v>#REF!</v>
      </c>
    </row>
    <row r="2804" spans="29:33" ht="18.95" hidden="1" customHeight="1" x14ac:dyDescent="0.25">
      <c r="AC2804" s="160" t="e">
        <f>#REF!</f>
        <v>#REF!</v>
      </c>
      <c r="AD2804" s="161" t="e">
        <f t="shared" si="93"/>
        <v>#DIV/0!</v>
      </c>
      <c r="AE2804" s="162" t="e">
        <f t="shared" si="94"/>
        <v>#DIV/0!</v>
      </c>
      <c r="AF2804" s="161" t="e">
        <f>ECB_reconst!#REF!*(AE2804-ECB_reconst!#REF!)</f>
        <v>#REF!</v>
      </c>
      <c r="AG2804" s="162" t="e">
        <f t="shared" si="95"/>
        <v>#REF!</v>
      </c>
    </row>
    <row r="2805" spans="29:33" ht="18.95" hidden="1" customHeight="1" x14ac:dyDescent="0.25">
      <c r="AC2805" s="160" t="e">
        <f>#REF!</f>
        <v>#REF!</v>
      </c>
      <c r="AD2805" s="161" t="e">
        <f t="shared" si="93"/>
        <v>#DIV/0!</v>
      </c>
      <c r="AE2805" s="162" t="e">
        <f t="shared" si="94"/>
        <v>#DIV/0!</v>
      </c>
      <c r="AF2805" s="161" t="e">
        <f>ECB_reconst!#REF!*(AE2805-ECB_reconst!#REF!)</f>
        <v>#REF!</v>
      </c>
      <c r="AG2805" s="162" t="e">
        <f t="shared" si="95"/>
        <v>#REF!</v>
      </c>
    </row>
    <row r="2806" spans="29:33" ht="18.95" hidden="1" customHeight="1" x14ac:dyDescent="0.25">
      <c r="AC2806" s="160" t="e">
        <f>#REF!</f>
        <v>#REF!</v>
      </c>
      <c r="AD2806" s="161" t="e">
        <f t="shared" si="93"/>
        <v>#DIV/0!</v>
      </c>
      <c r="AE2806" s="162" t="e">
        <f t="shared" si="94"/>
        <v>#DIV/0!</v>
      </c>
      <c r="AF2806" s="161" t="e">
        <f>ECB_reconst!#REF!*(AE2806-ECB_reconst!#REF!)</f>
        <v>#REF!</v>
      </c>
      <c r="AG2806" s="162" t="e">
        <f t="shared" si="95"/>
        <v>#REF!</v>
      </c>
    </row>
    <row r="2807" spans="29:33" ht="18.95" hidden="1" customHeight="1" x14ac:dyDescent="0.25">
      <c r="AC2807" s="160" t="e">
        <f>#REF!</f>
        <v>#REF!</v>
      </c>
      <c r="AD2807" s="161" t="e">
        <f t="shared" si="93"/>
        <v>#DIV/0!</v>
      </c>
      <c r="AE2807" s="162" t="e">
        <f t="shared" si="94"/>
        <v>#DIV/0!</v>
      </c>
      <c r="AF2807" s="161" t="e">
        <f>ECB_reconst!#REF!*(AE2807-ECB_reconst!#REF!)</f>
        <v>#REF!</v>
      </c>
      <c r="AG2807" s="162" t="e">
        <f t="shared" si="95"/>
        <v>#REF!</v>
      </c>
    </row>
    <row r="2808" spans="29:33" ht="18.95" hidden="1" customHeight="1" x14ac:dyDescent="0.25">
      <c r="AC2808" s="160" t="e">
        <f>#REF!</f>
        <v>#REF!</v>
      </c>
      <c r="AD2808" s="161" t="e">
        <f t="shared" si="93"/>
        <v>#DIV/0!</v>
      </c>
      <c r="AE2808" s="162" t="e">
        <f t="shared" si="94"/>
        <v>#DIV/0!</v>
      </c>
      <c r="AF2808" s="161" t="e">
        <f>ECB_reconst!#REF!*(AE2808-ECB_reconst!#REF!)</f>
        <v>#REF!</v>
      </c>
      <c r="AG2808" s="162" t="e">
        <f t="shared" si="95"/>
        <v>#REF!</v>
      </c>
    </row>
    <row r="2809" spans="29:33" ht="18.95" hidden="1" customHeight="1" x14ac:dyDescent="0.25">
      <c r="AC2809" s="160" t="e">
        <f>#REF!</f>
        <v>#REF!</v>
      </c>
      <c r="AD2809" s="161" t="e">
        <f t="shared" si="93"/>
        <v>#DIV/0!</v>
      </c>
      <c r="AE2809" s="162" t="e">
        <f t="shared" si="94"/>
        <v>#DIV/0!</v>
      </c>
      <c r="AF2809" s="161" t="e">
        <f>ECB_reconst!#REF!*(AE2809-ECB_reconst!#REF!)</f>
        <v>#REF!</v>
      </c>
      <c r="AG2809" s="162" t="e">
        <f t="shared" si="95"/>
        <v>#REF!</v>
      </c>
    </row>
    <row r="2810" spans="29:33" ht="18.95" hidden="1" customHeight="1" x14ac:dyDescent="0.25">
      <c r="AC2810" s="160" t="e">
        <f>#REF!</f>
        <v>#REF!</v>
      </c>
      <c r="AD2810" s="161" t="e">
        <f t="shared" si="93"/>
        <v>#DIV/0!</v>
      </c>
      <c r="AE2810" s="162" t="e">
        <f t="shared" si="94"/>
        <v>#DIV/0!</v>
      </c>
      <c r="AF2810" s="161" t="e">
        <f>ECB_reconst!#REF!*(AE2810-ECB_reconst!#REF!)</f>
        <v>#REF!</v>
      </c>
      <c r="AG2810" s="162" t="e">
        <f t="shared" si="95"/>
        <v>#REF!</v>
      </c>
    </row>
    <row r="2811" spans="29:33" ht="18.95" hidden="1" customHeight="1" x14ac:dyDescent="0.25">
      <c r="AC2811" s="160" t="e">
        <f>#REF!</f>
        <v>#REF!</v>
      </c>
      <c r="AD2811" s="161" t="e">
        <f t="shared" si="93"/>
        <v>#DIV/0!</v>
      </c>
      <c r="AE2811" s="162" t="e">
        <f t="shared" si="94"/>
        <v>#DIV/0!</v>
      </c>
      <c r="AF2811" s="161" t="e">
        <f>ECB_reconst!#REF!*(AE2811-ECB_reconst!#REF!)</f>
        <v>#REF!</v>
      </c>
      <c r="AG2811" s="162" t="e">
        <f t="shared" si="95"/>
        <v>#REF!</v>
      </c>
    </row>
    <row r="2812" spans="29:33" ht="18.95" hidden="1" customHeight="1" x14ac:dyDescent="0.25">
      <c r="AC2812" s="160" t="e">
        <f>#REF!</f>
        <v>#REF!</v>
      </c>
      <c r="AD2812" s="161" t="e">
        <f t="shared" si="93"/>
        <v>#DIV/0!</v>
      </c>
      <c r="AE2812" s="162" t="e">
        <f t="shared" si="94"/>
        <v>#DIV/0!</v>
      </c>
      <c r="AF2812" s="161" t="e">
        <f>ECB_reconst!#REF!*(AE2812-ECB_reconst!#REF!)</f>
        <v>#REF!</v>
      </c>
      <c r="AG2812" s="162" t="e">
        <f t="shared" si="95"/>
        <v>#REF!</v>
      </c>
    </row>
    <row r="2813" spans="29:33" ht="18.95" hidden="1" customHeight="1" x14ac:dyDescent="0.25">
      <c r="AC2813" s="160" t="e">
        <f>#REF!</f>
        <v>#REF!</v>
      </c>
      <c r="AD2813" s="161" t="e">
        <f t="shared" si="93"/>
        <v>#DIV/0!</v>
      </c>
      <c r="AE2813" s="162" t="e">
        <f t="shared" si="94"/>
        <v>#DIV/0!</v>
      </c>
      <c r="AF2813" s="161" t="e">
        <f>ECB_reconst!#REF!*(AE2813-ECB_reconst!#REF!)</f>
        <v>#REF!</v>
      </c>
      <c r="AG2813" s="162" t="e">
        <f t="shared" si="95"/>
        <v>#REF!</v>
      </c>
    </row>
    <row r="2814" spans="29:33" ht="18.95" hidden="1" customHeight="1" x14ac:dyDescent="0.25">
      <c r="AC2814" s="160" t="e">
        <f>#REF!</f>
        <v>#REF!</v>
      </c>
      <c r="AD2814" s="161" t="e">
        <f t="shared" si="93"/>
        <v>#DIV/0!</v>
      </c>
      <c r="AE2814" s="162" t="e">
        <f t="shared" si="94"/>
        <v>#DIV/0!</v>
      </c>
      <c r="AF2814" s="161" t="e">
        <f>ECB_reconst!#REF!*(AE2814-ECB_reconst!#REF!)</f>
        <v>#REF!</v>
      </c>
      <c r="AG2814" s="162" t="e">
        <f t="shared" si="95"/>
        <v>#REF!</v>
      </c>
    </row>
    <row r="2815" spans="29:33" ht="18.95" hidden="1" customHeight="1" x14ac:dyDescent="0.25">
      <c r="AC2815" s="160" t="e">
        <f>#REF!</f>
        <v>#REF!</v>
      </c>
      <c r="AD2815" s="161" t="e">
        <f t="shared" si="93"/>
        <v>#DIV/0!</v>
      </c>
      <c r="AE2815" s="162" t="e">
        <f t="shared" si="94"/>
        <v>#DIV/0!</v>
      </c>
      <c r="AF2815" s="161" t="e">
        <f>ECB_reconst!#REF!*(AE2815-ECB_reconst!#REF!)</f>
        <v>#REF!</v>
      </c>
      <c r="AG2815" s="162" t="e">
        <f t="shared" si="95"/>
        <v>#REF!</v>
      </c>
    </row>
    <row r="2816" spans="29:33" ht="18.95" hidden="1" customHeight="1" x14ac:dyDescent="0.25">
      <c r="AC2816" s="160" t="e">
        <f>#REF!</f>
        <v>#REF!</v>
      </c>
      <c r="AD2816" s="161" t="e">
        <f t="shared" si="93"/>
        <v>#DIV/0!</v>
      </c>
      <c r="AE2816" s="162" t="e">
        <f t="shared" si="94"/>
        <v>#DIV/0!</v>
      </c>
      <c r="AF2816" s="161" t="e">
        <f>ECB_reconst!#REF!*(AE2816-ECB_reconst!#REF!)</f>
        <v>#REF!</v>
      </c>
      <c r="AG2816" s="162" t="e">
        <f t="shared" si="95"/>
        <v>#REF!</v>
      </c>
    </row>
    <row r="2817" spans="29:33" ht="18.95" hidden="1" customHeight="1" x14ac:dyDescent="0.25">
      <c r="AC2817" s="160" t="e">
        <f>#REF!</f>
        <v>#REF!</v>
      </c>
      <c r="AD2817" s="161" t="e">
        <f t="shared" si="93"/>
        <v>#DIV/0!</v>
      </c>
      <c r="AE2817" s="162" t="e">
        <f t="shared" si="94"/>
        <v>#DIV/0!</v>
      </c>
      <c r="AF2817" s="161" t="e">
        <f>ECB_reconst!#REF!*(AE2817-ECB_reconst!#REF!)</f>
        <v>#REF!</v>
      </c>
      <c r="AG2817" s="162" t="e">
        <f t="shared" si="95"/>
        <v>#REF!</v>
      </c>
    </row>
    <row r="2818" spans="29:33" ht="18.95" hidden="1" customHeight="1" x14ac:dyDescent="0.25">
      <c r="AC2818" s="160" t="e">
        <f>#REF!</f>
        <v>#REF!</v>
      </c>
      <c r="AD2818" s="161" t="e">
        <f t="shared" si="93"/>
        <v>#DIV/0!</v>
      </c>
      <c r="AE2818" s="162" t="e">
        <f t="shared" si="94"/>
        <v>#DIV/0!</v>
      </c>
      <c r="AF2818" s="161" t="e">
        <f>ECB_reconst!#REF!*(AE2818-ECB_reconst!#REF!)</f>
        <v>#REF!</v>
      </c>
      <c r="AG2818" s="162" t="e">
        <f t="shared" si="95"/>
        <v>#REF!</v>
      </c>
    </row>
    <row r="2819" spans="29:33" ht="18.95" hidden="1" customHeight="1" x14ac:dyDescent="0.25">
      <c r="AC2819" s="160" t="e">
        <f>#REF!</f>
        <v>#REF!</v>
      </c>
      <c r="AD2819" s="161" t="e">
        <f t="shared" si="93"/>
        <v>#DIV/0!</v>
      </c>
      <c r="AE2819" s="162" t="e">
        <f t="shared" si="94"/>
        <v>#DIV/0!</v>
      </c>
      <c r="AF2819" s="161" t="e">
        <f>ECB_reconst!#REF!*(AE2819-ECB_reconst!#REF!)</f>
        <v>#REF!</v>
      </c>
      <c r="AG2819" s="162" t="e">
        <f t="shared" si="95"/>
        <v>#REF!</v>
      </c>
    </row>
    <row r="2820" spans="29:33" ht="18.95" hidden="1" customHeight="1" x14ac:dyDescent="0.25">
      <c r="AC2820" s="160" t="e">
        <f>#REF!</f>
        <v>#REF!</v>
      </c>
      <c r="AD2820" s="161" t="e">
        <f t="shared" si="93"/>
        <v>#DIV/0!</v>
      </c>
      <c r="AE2820" s="162" t="e">
        <f t="shared" si="94"/>
        <v>#DIV/0!</v>
      </c>
      <c r="AF2820" s="161" t="e">
        <f>ECB_reconst!#REF!*(AE2820-ECB_reconst!#REF!)</f>
        <v>#REF!</v>
      </c>
      <c r="AG2820" s="162" t="e">
        <f t="shared" si="95"/>
        <v>#REF!</v>
      </c>
    </row>
    <row r="2821" spans="29:33" ht="18.95" hidden="1" customHeight="1" x14ac:dyDescent="0.25">
      <c r="AC2821" s="160" t="e">
        <f>#REF!</f>
        <v>#REF!</v>
      </c>
      <c r="AD2821" s="161" t="e">
        <f t="shared" si="93"/>
        <v>#DIV/0!</v>
      </c>
      <c r="AE2821" s="162" t="e">
        <f t="shared" si="94"/>
        <v>#DIV/0!</v>
      </c>
      <c r="AF2821" s="161" t="e">
        <f>ECB_reconst!#REF!*(AE2821-ECB_reconst!#REF!)</f>
        <v>#REF!</v>
      </c>
      <c r="AG2821" s="162" t="e">
        <f t="shared" si="95"/>
        <v>#REF!</v>
      </c>
    </row>
    <row r="2822" spans="29:33" ht="18.95" hidden="1" customHeight="1" x14ac:dyDescent="0.25">
      <c r="AC2822" s="160" t="e">
        <f>#REF!</f>
        <v>#REF!</v>
      </c>
      <c r="AD2822" s="161" t="e">
        <f t="shared" si="93"/>
        <v>#DIV/0!</v>
      </c>
      <c r="AE2822" s="162" t="e">
        <f t="shared" si="94"/>
        <v>#DIV/0!</v>
      </c>
      <c r="AF2822" s="161" t="e">
        <f>ECB_reconst!#REF!*(AE2822-ECB_reconst!#REF!)</f>
        <v>#REF!</v>
      </c>
      <c r="AG2822" s="162" t="e">
        <f t="shared" si="95"/>
        <v>#REF!</v>
      </c>
    </row>
    <row r="2823" spans="29:33" ht="18.95" hidden="1" customHeight="1" x14ac:dyDescent="0.25">
      <c r="AC2823" s="160" t="e">
        <f>#REF!</f>
        <v>#REF!</v>
      </c>
      <c r="AD2823" s="161" t="e">
        <f t="shared" si="93"/>
        <v>#DIV/0!</v>
      </c>
      <c r="AE2823" s="162" t="e">
        <f t="shared" si="94"/>
        <v>#DIV/0!</v>
      </c>
      <c r="AF2823" s="161" t="e">
        <f>ECB_reconst!#REF!*(AE2823-ECB_reconst!#REF!)</f>
        <v>#REF!</v>
      </c>
      <c r="AG2823" s="162" t="e">
        <f t="shared" si="95"/>
        <v>#REF!</v>
      </c>
    </row>
    <row r="2824" spans="29:33" ht="18.95" hidden="1" customHeight="1" x14ac:dyDescent="0.25">
      <c r="AC2824" s="160" t="e">
        <f>#REF!</f>
        <v>#REF!</v>
      </c>
      <c r="AD2824" s="161" t="e">
        <f t="shared" si="93"/>
        <v>#DIV/0!</v>
      </c>
      <c r="AE2824" s="162" t="e">
        <f t="shared" si="94"/>
        <v>#DIV/0!</v>
      </c>
      <c r="AF2824" s="161" t="e">
        <f>ECB_reconst!#REF!*(AE2824-ECB_reconst!#REF!)</f>
        <v>#REF!</v>
      </c>
      <c r="AG2824" s="162" t="e">
        <f t="shared" si="95"/>
        <v>#REF!</v>
      </c>
    </row>
    <row r="2825" spans="29:33" ht="18.95" hidden="1" customHeight="1" x14ac:dyDescent="0.25">
      <c r="AC2825" s="160" t="e">
        <f>#REF!</f>
        <v>#REF!</v>
      </c>
      <c r="AD2825" s="161" t="e">
        <f t="shared" si="93"/>
        <v>#DIV/0!</v>
      </c>
      <c r="AE2825" s="162" t="e">
        <f t="shared" si="94"/>
        <v>#DIV/0!</v>
      </c>
      <c r="AF2825" s="161" t="e">
        <f>ECB_reconst!#REF!*(AE2825-ECB_reconst!#REF!)</f>
        <v>#REF!</v>
      </c>
      <c r="AG2825" s="162" t="e">
        <f t="shared" si="95"/>
        <v>#REF!</v>
      </c>
    </row>
    <row r="2826" spans="29:33" ht="18.95" hidden="1" customHeight="1" x14ac:dyDescent="0.25">
      <c r="AC2826" s="160" t="e">
        <f>#REF!</f>
        <v>#REF!</v>
      </c>
      <c r="AD2826" s="161" t="e">
        <f t="shared" si="93"/>
        <v>#DIV/0!</v>
      </c>
      <c r="AE2826" s="162" t="e">
        <f t="shared" si="94"/>
        <v>#DIV/0!</v>
      </c>
      <c r="AF2826" s="161" t="e">
        <f>ECB_reconst!#REF!*(AE2826-ECB_reconst!#REF!)</f>
        <v>#REF!</v>
      </c>
      <c r="AG2826" s="162" t="e">
        <f t="shared" si="95"/>
        <v>#REF!</v>
      </c>
    </row>
    <row r="2827" spans="29:33" ht="18.95" hidden="1" customHeight="1" x14ac:dyDescent="0.25">
      <c r="AC2827" s="160" t="e">
        <f>#REF!</f>
        <v>#REF!</v>
      </c>
      <c r="AD2827" s="161" t="e">
        <f t="shared" si="93"/>
        <v>#DIV/0!</v>
      </c>
      <c r="AE2827" s="162" t="e">
        <f t="shared" si="94"/>
        <v>#DIV/0!</v>
      </c>
      <c r="AF2827" s="161" t="e">
        <f>ECB_reconst!#REF!*(AE2827-ECB_reconst!#REF!)</f>
        <v>#REF!</v>
      </c>
      <c r="AG2827" s="162" t="e">
        <f t="shared" si="95"/>
        <v>#REF!</v>
      </c>
    </row>
    <row r="2828" spans="29:33" ht="18.95" hidden="1" customHeight="1" x14ac:dyDescent="0.25">
      <c r="AC2828" s="160" t="e">
        <f>#REF!</f>
        <v>#REF!</v>
      </c>
      <c r="AD2828" s="161" t="e">
        <f t="shared" si="93"/>
        <v>#DIV/0!</v>
      </c>
      <c r="AE2828" s="162" t="e">
        <f t="shared" si="94"/>
        <v>#DIV/0!</v>
      </c>
      <c r="AF2828" s="161" t="e">
        <f>ECB_reconst!#REF!*(AE2828-ECB_reconst!#REF!)</f>
        <v>#REF!</v>
      </c>
      <c r="AG2828" s="162" t="e">
        <f t="shared" si="95"/>
        <v>#REF!</v>
      </c>
    </row>
    <row r="2829" spans="29:33" ht="18.95" hidden="1" customHeight="1" x14ac:dyDescent="0.25">
      <c r="AC2829" s="160" t="e">
        <f>#REF!</f>
        <v>#REF!</v>
      </c>
      <c r="AD2829" s="161" t="e">
        <f t="shared" si="93"/>
        <v>#DIV/0!</v>
      </c>
      <c r="AE2829" s="162" t="e">
        <f t="shared" si="94"/>
        <v>#DIV/0!</v>
      </c>
      <c r="AF2829" s="161" t="e">
        <f>ECB_reconst!#REF!*(AE2829-ECB_reconst!#REF!)</f>
        <v>#REF!</v>
      </c>
      <c r="AG2829" s="162" t="e">
        <f t="shared" si="95"/>
        <v>#REF!</v>
      </c>
    </row>
    <row r="2830" spans="29:33" ht="18.95" hidden="1" customHeight="1" x14ac:dyDescent="0.25">
      <c r="AC2830" s="160" t="e">
        <f>#REF!</f>
        <v>#REF!</v>
      </c>
      <c r="AD2830" s="161" t="e">
        <f t="shared" si="93"/>
        <v>#DIV/0!</v>
      </c>
      <c r="AE2830" s="162" t="e">
        <f t="shared" si="94"/>
        <v>#DIV/0!</v>
      </c>
      <c r="AF2830" s="161" t="e">
        <f>ECB_reconst!#REF!*(AE2830-ECB_reconst!#REF!)</f>
        <v>#REF!</v>
      </c>
      <c r="AG2830" s="162" t="e">
        <f t="shared" si="95"/>
        <v>#REF!</v>
      </c>
    </row>
    <row r="2831" spans="29:33" ht="18.95" hidden="1" customHeight="1" x14ac:dyDescent="0.25">
      <c r="AC2831" s="160" t="e">
        <f>#REF!</f>
        <v>#REF!</v>
      </c>
      <c r="AD2831" s="161" t="e">
        <f t="shared" si="93"/>
        <v>#DIV/0!</v>
      </c>
      <c r="AE2831" s="162" t="e">
        <f t="shared" si="94"/>
        <v>#DIV/0!</v>
      </c>
      <c r="AF2831" s="161" t="e">
        <f>ECB_reconst!#REF!*(AE2831-ECB_reconst!#REF!)</f>
        <v>#REF!</v>
      </c>
      <c r="AG2831" s="162" t="e">
        <f t="shared" si="95"/>
        <v>#REF!</v>
      </c>
    </row>
    <row r="2832" spans="29:33" ht="18.95" hidden="1" customHeight="1" x14ac:dyDescent="0.25">
      <c r="AC2832" s="160" t="e">
        <f>#REF!</f>
        <v>#REF!</v>
      </c>
      <c r="AD2832" s="161" t="e">
        <f t="shared" si="93"/>
        <v>#DIV/0!</v>
      </c>
      <c r="AE2832" s="162" t="e">
        <f t="shared" si="94"/>
        <v>#DIV/0!</v>
      </c>
      <c r="AF2832" s="161" t="e">
        <f>ECB_reconst!#REF!*(AE2832-ECB_reconst!#REF!)</f>
        <v>#REF!</v>
      </c>
      <c r="AG2832" s="162" t="e">
        <f t="shared" si="95"/>
        <v>#REF!</v>
      </c>
    </row>
    <row r="2833" spans="29:33" ht="18.95" hidden="1" customHeight="1" x14ac:dyDescent="0.25">
      <c r="AC2833" s="160" t="e">
        <f>#REF!</f>
        <v>#REF!</v>
      </c>
      <c r="AD2833" s="161" t="e">
        <f t="shared" si="93"/>
        <v>#DIV/0!</v>
      </c>
      <c r="AE2833" s="162" t="e">
        <f t="shared" si="94"/>
        <v>#DIV/0!</v>
      </c>
      <c r="AF2833" s="161" t="e">
        <f>ECB_reconst!#REF!*(AE2833-ECB_reconst!#REF!)</f>
        <v>#REF!</v>
      </c>
      <c r="AG2833" s="162" t="e">
        <f t="shared" si="95"/>
        <v>#REF!</v>
      </c>
    </row>
    <row r="2834" spans="29:33" ht="18.95" hidden="1" customHeight="1" x14ac:dyDescent="0.25">
      <c r="AC2834" s="160" t="e">
        <f>#REF!</f>
        <v>#REF!</v>
      </c>
      <c r="AD2834" s="161" t="e">
        <f t="shared" si="93"/>
        <v>#DIV/0!</v>
      </c>
      <c r="AE2834" s="162" t="e">
        <f t="shared" si="94"/>
        <v>#DIV/0!</v>
      </c>
      <c r="AF2834" s="161" t="e">
        <f>ECB_reconst!#REF!*(AE2834-ECB_reconst!#REF!)</f>
        <v>#REF!</v>
      </c>
      <c r="AG2834" s="162" t="e">
        <f t="shared" si="95"/>
        <v>#REF!</v>
      </c>
    </row>
    <row r="2835" spans="29:33" ht="18.95" hidden="1" customHeight="1" x14ac:dyDescent="0.25">
      <c r="AC2835" s="160" t="e">
        <f>#REF!</f>
        <v>#REF!</v>
      </c>
      <c r="AD2835" s="161" t="e">
        <f t="shared" si="93"/>
        <v>#DIV/0!</v>
      </c>
      <c r="AE2835" s="162" t="e">
        <f t="shared" si="94"/>
        <v>#DIV/0!</v>
      </c>
      <c r="AF2835" s="161" t="e">
        <f>ECB_reconst!#REF!*(AE2835-ECB_reconst!#REF!)</f>
        <v>#REF!</v>
      </c>
      <c r="AG2835" s="162" t="e">
        <f t="shared" si="95"/>
        <v>#REF!</v>
      </c>
    </row>
    <row r="2836" spans="29:33" ht="18.95" hidden="1" customHeight="1" x14ac:dyDescent="0.25">
      <c r="AC2836" s="160" t="e">
        <f>#REF!</f>
        <v>#REF!</v>
      </c>
      <c r="AD2836" s="161" t="e">
        <f t="shared" si="93"/>
        <v>#DIV/0!</v>
      </c>
      <c r="AE2836" s="162" t="e">
        <f t="shared" si="94"/>
        <v>#DIV/0!</v>
      </c>
      <c r="AF2836" s="161" t="e">
        <f>ECB_reconst!#REF!*(AE2836-ECB_reconst!#REF!)</f>
        <v>#REF!</v>
      </c>
      <c r="AG2836" s="162" t="e">
        <f t="shared" si="95"/>
        <v>#REF!</v>
      </c>
    </row>
    <row r="2837" spans="29:33" ht="18.95" hidden="1" customHeight="1" x14ac:dyDescent="0.25">
      <c r="AC2837" s="160" t="e">
        <f>#REF!</f>
        <v>#REF!</v>
      </c>
      <c r="AD2837" s="161" t="e">
        <f t="shared" si="93"/>
        <v>#DIV/0!</v>
      </c>
      <c r="AE2837" s="162" t="e">
        <f t="shared" si="94"/>
        <v>#DIV/0!</v>
      </c>
      <c r="AF2837" s="161" t="e">
        <f>ECB_reconst!#REF!*(AE2837-ECB_reconst!#REF!)</f>
        <v>#REF!</v>
      </c>
      <c r="AG2837" s="162" t="e">
        <f t="shared" si="95"/>
        <v>#REF!</v>
      </c>
    </row>
    <row r="2838" spans="29:33" ht="18.95" hidden="1" customHeight="1" x14ac:dyDescent="0.25">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95" hidden="1" customHeight="1" x14ac:dyDescent="0.25">
      <c r="AC2839" s="160" t="e">
        <f>#REF!</f>
        <v>#REF!</v>
      </c>
      <c r="AD2839" s="161" t="e">
        <f t="shared" si="96"/>
        <v>#DIV/0!</v>
      </c>
      <c r="AE2839" s="162" t="e">
        <f t="shared" si="97"/>
        <v>#DIV/0!</v>
      </c>
      <c r="AF2839" s="161" t="e">
        <f>ECB_reconst!#REF!*(AE2839-ECB_reconst!#REF!)</f>
        <v>#REF!</v>
      </c>
      <c r="AG2839" s="162" t="e">
        <f t="shared" si="98"/>
        <v>#REF!</v>
      </c>
    </row>
    <row r="2840" spans="29:33" ht="18.95" hidden="1" customHeight="1" x14ac:dyDescent="0.25">
      <c r="AC2840" s="160" t="e">
        <f>#REF!</f>
        <v>#REF!</v>
      </c>
      <c r="AD2840" s="161" t="e">
        <f t="shared" si="96"/>
        <v>#DIV/0!</v>
      </c>
      <c r="AE2840" s="162" t="e">
        <f t="shared" si="97"/>
        <v>#DIV/0!</v>
      </c>
      <c r="AF2840" s="161" t="e">
        <f>ECB_reconst!#REF!*(AE2840-ECB_reconst!#REF!)</f>
        <v>#REF!</v>
      </c>
      <c r="AG2840" s="162" t="e">
        <f t="shared" si="98"/>
        <v>#REF!</v>
      </c>
    </row>
    <row r="2841" spans="29:33" ht="18.95" hidden="1" customHeight="1" x14ac:dyDescent="0.25">
      <c r="AC2841" s="160" t="e">
        <f>#REF!</f>
        <v>#REF!</v>
      </c>
      <c r="AD2841" s="161" t="e">
        <f t="shared" si="96"/>
        <v>#DIV/0!</v>
      </c>
      <c r="AE2841" s="162" t="e">
        <f t="shared" si="97"/>
        <v>#DIV/0!</v>
      </c>
      <c r="AF2841" s="161" t="e">
        <f>ECB_reconst!#REF!*(AE2841-ECB_reconst!#REF!)</f>
        <v>#REF!</v>
      </c>
      <c r="AG2841" s="162" t="e">
        <f t="shared" si="98"/>
        <v>#REF!</v>
      </c>
    </row>
    <row r="2842" spans="29:33" ht="18.95" hidden="1" customHeight="1" x14ac:dyDescent="0.25">
      <c r="AC2842" s="160" t="e">
        <f>#REF!</f>
        <v>#REF!</v>
      </c>
      <c r="AD2842" s="161" t="e">
        <f t="shared" si="96"/>
        <v>#DIV/0!</v>
      </c>
      <c r="AE2842" s="162" t="e">
        <f t="shared" si="97"/>
        <v>#DIV/0!</v>
      </c>
      <c r="AF2842" s="161" t="e">
        <f>ECB_reconst!#REF!*(AE2842-ECB_reconst!#REF!)</f>
        <v>#REF!</v>
      </c>
      <c r="AG2842" s="162" t="e">
        <f t="shared" si="98"/>
        <v>#REF!</v>
      </c>
    </row>
    <row r="2843" spans="29:33" ht="18.95" hidden="1" customHeight="1" x14ac:dyDescent="0.25">
      <c r="AC2843" s="160" t="e">
        <f>#REF!</f>
        <v>#REF!</v>
      </c>
      <c r="AD2843" s="161" t="e">
        <f t="shared" si="96"/>
        <v>#DIV/0!</v>
      </c>
      <c r="AE2843" s="162" t="e">
        <f t="shared" si="97"/>
        <v>#DIV/0!</v>
      </c>
      <c r="AF2843" s="161" t="e">
        <f>ECB_reconst!#REF!*(AE2843-ECB_reconst!#REF!)</f>
        <v>#REF!</v>
      </c>
      <c r="AG2843" s="162" t="e">
        <f t="shared" si="98"/>
        <v>#REF!</v>
      </c>
    </row>
    <row r="2844" spans="29:33" ht="18.95" hidden="1" customHeight="1" x14ac:dyDescent="0.25">
      <c r="AC2844" s="160" t="e">
        <f>#REF!</f>
        <v>#REF!</v>
      </c>
      <c r="AD2844" s="161" t="e">
        <f t="shared" si="96"/>
        <v>#DIV/0!</v>
      </c>
      <c r="AE2844" s="162" t="e">
        <f t="shared" si="97"/>
        <v>#DIV/0!</v>
      </c>
      <c r="AF2844" s="161" t="e">
        <f>ECB_reconst!#REF!*(AE2844-ECB_reconst!#REF!)</f>
        <v>#REF!</v>
      </c>
      <c r="AG2844" s="162" t="e">
        <f t="shared" si="98"/>
        <v>#REF!</v>
      </c>
    </row>
    <row r="2845" spans="29:33" ht="18.95" hidden="1" customHeight="1" x14ac:dyDescent="0.25">
      <c r="AC2845" s="160" t="e">
        <f>#REF!</f>
        <v>#REF!</v>
      </c>
      <c r="AD2845" s="161" t="e">
        <f t="shared" si="96"/>
        <v>#DIV/0!</v>
      </c>
      <c r="AE2845" s="162" t="e">
        <f t="shared" si="97"/>
        <v>#DIV/0!</v>
      </c>
      <c r="AF2845" s="161" t="e">
        <f>ECB_reconst!#REF!*(AE2845-ECB_reconst!#REF!)</f>
        <v>#REF!</v>
      </c>
      <c r="AG2845" s="162" t="e">
        <f t="shared" si="98"/>
        <v>#REF!</v>
      </c>
    </row>
    <row r="2846" spans="29:33" ht="18.95" hidden="1" customHeight="1" x14ac:dyDescent="0.25">
      <c r="AC2846" s="160" t="e">
        <f>#REF!</f>
        <v>#REF!</v>
      </c>
      <c r="AD2846" s="161" t="e">
        <f t="shared" si="96"/>
        <v>#DIV/0!</v>
      </c>
      <c r="AE2846" s="162" t="e">
        <f t="shared" si="97"/>
        <v>#DIV/0!</v>
      </c>
      <c r="AF2846" s="161" t="e">
        <f>ECB_reconst!#REF!*(AE2846-ECB_reconst!#REF!)</f>
        <v>#REF!</v>
      </c>
      <c r="AG2846" s="162" t="e">
        <f t="shared" si="98"/>
        <v>#REF!</v>
      </c>
    </row>
    <row r="2847" spans="29:33" ht="18.95" hidden="1" customHeight="1" x14ac:dyDescent="0.25">
      <c r="AC2847" s="160" t="e">
        <f>#REF!</f>
        <v>#REF!</v>
      </c>
      <c r="AD2847" s="161" t="e">
        <f t="shared" si="96"/>
        <v>#DIV/0!</v>
      </c>
      <c r="AE2847" s="162" t="e">
        <f t="shared" si="97"/>
        <v>#DIV/0!</v>
      </c>
      <c r="AF2847" s="161" t="e">
        <f>ECB_reconst!#REF!*(AE2847-ECB_reconst!#REF!)</f>
        <v>#REF!</v>
      </c>
      <c r="AG2847" s="162" t="e">
        <f t="shared" si="98"/>
        <v>#REF!</v>
      </c>
    </row>
    <row r="2848" spans="29:33" ht="18.95" hidden="1" customHeight="1" x14ac:dyDescent="0.25">
      <c r="AC2848" s="160" t="e">
        <f>#REF!</f>
        <v>#REF!</v>
      </c>
      <c r="AD2848" s="161" t="e">
        <f t="shared" si="96"/>
        <v>#DIV/0!</v>
      </c>
      <c r="AE2848" s="162" t="e">
        <f t="shared" si="97"/>
        <v>#DIV/0!</v>
      </c>
      <c r="AF2848" s="161" t="e">
        <f>ECB_reconst!#REF!*(AE2848-ECB_reconst!#REF!)</f>
        <v>#REF!</v>
      </c>
      <c r="AG2848" s="162" t="e">
        <f t="shared" si="98"/>
        <v>#REF!</v>
      </c>
    </row>
    <row r="2849" spans="29:33" ht="18.95" hidden="1" customHeight="1" x14ac:dyDescent="0.25">
      <c r="AC2849" s="160" t="e">
        <f>#REF!</f>
        <v>#REF!</v>
      </c>
      <c r="AD2849" s="161" t="e">
        <f t="shared" si="96"/>
        <v>#DIV/0!</v>
      </c>
      <c r="AE2849" s="162" t="e">
        <f t="shared" si="97"/>
        <v>#DIV/0!</v>
      </c>
      <c r="AF2849" s="161" t="e">
        <f>ECB_reconst!#REF!*(AE2849-ECB_reconst!#REF!)</f>
        <v>#REF!</v>
      </c>
      <c r="AG2849" s="162" t="e">
        <f t="shared" si="98"/>
        <v>#REF!</v>
      </c>
    </row>
    <row r="2850" spans="29:33" ht="18.95" hidden="1" customHeight="1" x14ac:dyDescent="0.25">
      <c r="AC2850" s="160" t="e">
        <f>#REF!</f>
        <v>#REF!</v>
      </c>
      <c r="AD2850" s="161" t="e">
        <f t="shared" si="96"/>
        <v>#DIV/0!</v>
      </c>
      <c r="AE2850" s="162" t="e">
        <f t="shared" si="97"/>
        <v>#DIV/0!</v>
      </c>
      <c r="AF2850" s="161" t="e">
        <f>ECB_reconst!#REF!*(AE2850-ECB_reconst!#REF!)</f>
        <v>#REF!</v>
      </c>
      <c r="AG2850" s="162" t="e">
        <f t="shared" si="98"/>
        <v>#REF!</v>
      </c>
    </row>
    <row r="2851" spans="29:33" ht="18.95" hidden="1" customHeight="1" x14ac:dyDescent="0.25">
      <c r="AC2851" s="160" t="e">
        <f>#REF!</f>
        <v>#REF!</v>
      </c>
      <c r="AD2851" s="161" t="e">
        <f t="shared" si="96"/>
        <v>#DIV/0!</v>
      </c>
      <c r="AE2851" s="162" t="e">
        <f t="shared" si="97"/>
        <v>#DIV/0!</v>
      </c>
      <c r="AF2851" s="161" t="e">
        <f>ECB_reconst!#REF!*(AE2851-ECB_reconst!#REF!)</f>
        <v>#REF!</v>
      </c>
      <c r="AG2851" s="162" t="e">
        <f t="shared" si="98"/>
        <v>#REF!</v>
      </c>
    </row>
    <row r="2852" spans="29:33" ht="18.95" hidden="1" customHeight="1" x14ac:dyDescent="0.25">
      <c r="AC2852" s="160" t="e">
        <f>#REF!</f>
        <v>#REF!</v>
      </c>
      <c r="AD2852" s="161" t="e">
        <f t="shared" si="96"/>
        <v>#DIV/0!</v>
      </c>
      <c r="AE2852" s="162" t="e">
        <f t="shared" si="97"/>
        <v>#DIV/0!</v>
      </c>
      <c r="AF2852" s="161" t="e">
        <f>ECB_reconst!#REF!*(AE2852-ECB_reconst!#REF!)</f>
        <v>#REF!</v>
      </c>
      <c r="AG2852" s="162" t="e">
        <f t="shared" si="98"/>
        <v>#REF!</v>
      </c>
    </row>
    <row r="2853" spans="29:33" ht="18.95" hidden="1" customHeight="1" x14ac:dyDescent="0.25">
      <c r="AC2853" s="160" t="e">
        <f>#REF!</f>
        <v>#REF!</v>
      </c>
      <c r="AD2853" s="161" t="e">
        <f t="shared" si="96"/>
        <v>#DIV/0!</v>
      </c>
      <c r="AE2853" s="162" t="e">
        <f t="shared" si="97"/>
        <v>#DIV/0!</v>
      </c>
      <c r="AF2853" s="161" t="e">
        <f>ECB_reconst!#REF!*(AE2853-ECB_reconst!#REF!)</f>
        <v>#REF!</v>
      </c>
      <c r="AG2853" s="162" t="e">
        <f t="shared" si="98"/>
        <v>#REF!</v>
      </c>
    </row>
    <row r="2854" spans="29:33" ht="18.95" hidden="1" customHeight="1" x14ac:dyDescent="0.25">
      <c r="AC2854" s="160" t="e">
        <f>#REF!</f>
        <v>#REF!</v>
      </c>
      <c r="AD2854" s="161" t="e">
        <f t="shared" si="96"/>
        <v>#DIV/0!</v>
      </c>
      <c r="AE2854" s="162" t="e">
        <f t="shared" si="97"/>
        <v>#DIV/0!</v>
      </c>
      <c r="AF2854" s="161" t="e">
        <f>ECB_reconst!#REF!*(AE2854-ECB_reconst!#REF!)</f>
        <v>#REF!</v>
      </c>
      <c r="AG2854" s="162" t="e">
        <f t="shared" si="98"/>
        <v>#REF!</v>
      </c>
    </row>
    <row r="2855" spans="29:33" ht="18.95" hidden="1" customHeight="1" x14ac:dyDescent="0.25">
      <c r="AC2855" s="160" t="e">
        <f>#REF!</f>
        <v>#REF!</v>
      </c>
      <c r="AD2855" s="161" t="e">
        <f t="shared" si="96"/>
        <v>#DIV/0!</v>
      </c>
      <c r="AE2855" s="162" t="e">
        <f t="shared" si="97"/>
        <v>#DIV/0!</v>
      </c>
      <c r="AF2855" s="161" t="e">
        <f>ECB_reconst!#REF!*(AE2855-ECB_reconst!#REF!)</f>
        <v>#REF!</v>
      </c>
      <c r="AG2855" s="162" t="e">
        <f t="shared" si="98"/>
        <v>#REF!</v>
      </c>
    </row>
    <row r="2856" spans="29:33" ht="18.95" hidden="1" customHeight="1" x14ac:dyDescent="0.25">
      <c r="AC2856" s="160" t="e">
        <f>#REF!</f>
        <v>#REF!</v>
      </c>
      <c r="AD2856" s="161" t="e">
        <f t="shared" si="96"/>
        <v>#DIV/0!</v>
      </c>
      <c r="AE2856" s="162" t="e">
        <f t="shared" si="97"/>
        <v>#DIV/0!</v>
      </c>
      <c r="AF2856" s="161" t="e">
        <f>ECB_reconst!#REF!*(AE2856-ECB_reconst!#REF!)</f>
        <v>#REF!</v>
      </c>
      <c r="AG2856" s="162" t="e">
        <f t="shared" si="98"/>
        <v>#REF!</v>
      </c>
    </row>
    <row r="2857" spans="29:33" ht="18.95" hidden="1" customHeight="1" x14ac:dyDescent="0.25">
      <c r="AC2857" s="160" t="e">
        <f>#REF!</f>
        <v>#REF!</v>
      </c>
      <c r="AD2857" s="161" t="e">
        <f t="shared" si="96"/>
        <v>#DIV/0!</v>
      </c>
      <c r="AE2857" s="162" t="e">
        <f t="shared" si="97"/>
        <v>#DIV/0!</v>
      </c>
      <c r="AF2857" s="161" t="e">
        <f>ECB_reconst!#REF!*(AE2857-ECB_reconst!#REF!)</f>
        <v>#REF!</v>
      </c>
      <c r="AG2857" s="162" t="e">
        <f t="shared" si="98"/>
        <v>#REF!</v>
      </c>
    </row>
    <row r="2858" spans="29:33" ht="18.95" hidden="1" customHeight="1" x14ac:dyDescent="0.25">
      <c r="AC2858" s="160" t="e">
        <f>#REF!</f>
        <v>#REF!</v>
      </c>
      <c r="AD2858" s="161" t="e">
        <f t="shared" si="96"/>
        <v>#DIV/0!</v>
      </c>
      <c r="AE2858" s="162" t="e">
        <f t="shared" si="97"/>
        <v>#DIV/0!</v>
      </c>
      <c r="AF2858" s="161" t="e">
        <f>ECB_reconst!#REF!*(AE2858-ECB_reconst!#REF!)</f>
        <v>#REF!</v>
      </c>
      <c r="AG2858" s="162" t="e">
        <f t="shared" si="98"/>
        <v>#REF!</v>
      </c>
    </row>
    <row r="2859" spans="29:33" ht="18.95" hidden="1" customHeight="1" x14ac:dyDescent="0.25">
      <c r="AC2859" s="160" t="e">
        <f>#REF!</f>
        <v>#REF!</v>
      </c>
      <c r="AD2859" s="161" t="e">
        <f t="shared" si="96"/>
        <v>#DIV/0!</v>
      </c>
      <c r="AE2859" s="162" t="e">
        <f t="shared" si="97"/>
        <v>#DIV/0!</v>
      </c>
      <c r="AF2859" s="161" t="e">
        <f>ECB_reconst!#REF!*(AE2859-ECB_reconst!#REF!)</f>
        <v>#REF!</v>
      </c>
      <c r="AG2859" s="162" t="e">
        <f t="shared" si="98"/>
        <v>#REF!</v>
      </c>
    </row>
    <row r="2860" spans="29:33" ht="18.95" hidden="1" customHeight="1" x14ac:dyDescent="0.25">
      <c r="AC2860" s="160" t="e">
        <f>#REF!</f>
        <v>#REF!</v>
      </c>
      <c r="AD2860" s="161" t="e">
        <f t="shared" si="96"/>
        <v>#DIV/0!</v>
      </c>
      <c r="AE2860" s="162" t="e">
        <f t="shared" si="97"/>
        <v>#DIV/0!</v>
      </c>
      <c r="AF2860" s="161" t="e">
        <f>ECB_reconst!#REF!*(AE2860-ECB_reconst!#REF!)</f>
        <v>#REF!</v>
      </c>
      <c r="AG2860" s="162" t="e">
        <f t="shared" si="98"/>
        <v>#REF!</v>
      </c>
    </row>
    <row r="2861" spans="29:33" ht="18.95" hidden="1" customHeight="1" x14ac:dyDescent="0.25">
      <c r="AC2861" s="160" t="e">
        <f>#REF!</f>
        <v>#REF!</v>
      </c>
      <c r="AD2861" s="161" t="e">
        <f t="shared" si="96"/>
        <v>#DIV/0!</v>
      </c>
      <c r="AE2861" s="162" t="e">
        <f t="shared" si="97"/>
        <v>#DIV/0!</v>
      </c>
      <c r="AF2861" s="161" t="e">
        <f>ECB_reconst!#REF!*(AE2861-ECB_reconst!#REF!)</f>
        <v>#REF!</v>
      </c>
      <c r="AG2861" s="162" t="e">
        <f t="shared" si="98"/>
        <v>#REF!</v>
      </c>
    </row>
    <row r="2862" spans="29:33" ht="18.95" hidden="1" customHeight="1" x14ac:dyDescent="0.25">
      <c r="AC2862" s="160" t="e">
        <f>#REF!</f>
        <v>#REF!</v>
      </c>
      <c r="AD2862" s="161" t="e">
        <f t="shared" si="96"/>
        <v>#DIV/0!</v>
      </c>
      <c r="AE2862" s="162" t="e">
        <f t="shared" si="97"/>
        <v>#DIV/0!</v>
      </c>
      <c r="AF2862" s="161" t="e">
        <f>ECB_reconst!#REF!*(AE2862-ECB_reconst!#REF!)</f>
        <v>#REF!</v>
      </c>
      <c r="AG2862" s="162" t="e">
        <f t="shared" si="98"/>
        <v>#REF!</v>
      </c>
    </row>
    <row r="2863" spans="29:33" ht="18.95" hidden="1" customHeight="1" x14ac:dyDescent="0.25">
      <c r="AC2863" s="160" t="e">
        <f>#REF!</f>
        <v>#REF!</v>
      </c>
      <c r="AD2863" s="161" t="e">
        <f t="shared" si="96"/>
        <v>#DIV/0!</v>
      </c>
      <c r="AE2863" s="162" t="e">
        <f t="shared" si="97"/>
        <v>#DIV/0!</v>
      </c>
      <c r="AF2863" s="161" t="e">
        <f>ECB_reconst!#REF!*(AE2863-ECB_reconst!#REF!)</f>
        <v>#REF!</v>
      </c>
      <c r="AG2863" s="162" t="e">
        <f t="shared" si="98"/>
        <v>#REF!</v>
      </c>
    </row>
    <row r="2864" spans="29:33" ht="18.95" hidden="1" customHeight="1" x14ac:dyDescent="0.25">
      <c r="AC2864" s="160" t="e">
        <f>#REF!</f>
        <v>#REF!</v>
      </c>
      <c r="AD2864" s="161" t="e">
        <f t="shared" si="96"/>
        <v>#DIV/0!</v>
      </c>
      <c r="AE2864" s="162" t="e">
        <f t="shared" si="97"/>
        <v>#DIV/0!</v>
      </c>
      <c r="AF2864" s="161" t="e">
        <f>ECB_reconst!#REF!*(AE2864-ECB_reconst!#REF!)</f>
        <v>#REF!</v>
      </c>
      <c r="AG2864" s="162" t="e">
        <f t="shared" si="98"/>
        <v>#REF!</v>
      </c>
    </row>
    <row r="2865" spans="29:33" ht="18.95" hidden="1" customHeight="1" x14ac:dyDescent="0.25">
      <c r="AC2865" s="160" t="e">
        <f>#REF!</f>
        <v>#REF!</v>
      </c>
      <c r="AD2865" s="161" t="e">
        <f t="shared" si="96"/>
        <v>#DIV/0!</v>
      </c>
      <c r="AE2865" s="162" t="e">
        <f t="shared" si="97"/>
        <v>#DIV/0!</v>
      </c>
      <c r="AF2865" s="161" t="e">
        <f>ECB_reconst!#REF!*(AE2865-ECB_reconst!#REF!)</f>
        <v>#REF!</v>
      </c>
      <c r="AG2865" s="162" t="e">
        <f t="shared" si="98"/>
        <v>#REF!</v>
      </c>
    </row>
    <row r="2866" spans="29:33" ht="18.95" hidden="1" customHeight="1" x14ac:dyDescent="0.25">
      <c r="AC2866" s="160" t="e">
        <f>#REF!</f>
        <v>#REF!</v>
      </c>
      <c r="AD2866" s="161" t="e">
        <f t="shared" si="96"/>
        <v>#DIV/0!</v>
      </c>
      <c r="AE2866" s="162" t="e">
        <f t="shared" si="97"/>
        <v>#DIV/0!</v>
      </c>
      <c r="AF2866" s="161" t="e">
        <f>ECB_reconst!#REF!*(AE2866-ECB_reconst!#REF!)</f>
        <v>#REF!</v>
      </c>
      <c r="AG2866" s="162" t="e">
        <f t="shared" si="98"/>
        <v>#REF!</v>
      </c>
    </row>
    <row r="2867" spans="29:33" ht="18.95" hidden="1" customHeight="1" x14ac:dyDescent="0.25">
      <c r="AC2867" s="160" t="e">
        <f>#REF!</f>
        <v>#REF!</v>
      </c>
      <c r="AD2867" s="161" t="e">
        <f t="shared" si="96"/>
        <v>#DIV/0!</v>
      </c>
      <c r="AE2867" s="162" t="e">
        <f t="shared" si="97"/>
        <v>#DIV/0!</v>
      </c>
      <c r="AF2867" s="161" t="e">
        <f>ECB_reconst!#REF!*(AE2867-ECB_reconst!#REF!)</f>
        <v>#REF!</v>
      </c>
      <c r="AG2867" s="162" t="e">
        <f t="shared" si="98"/>
        <v>#REF!</v>
      </c>
    </row>
    <row r="2868" spans="29:33" ht="18.95" hidden="1" customHeight="1" x14ac:dyDescent="0.25">
      <c r="AC2868" s="160" t="e">
        <f>#REF!</f>
        <v>#REF!</v>
      </c>
      <c r="AD2868" s="161" t="e">
        <f t="shared" si="96"/>
        <v>#DIV/0!</v>
      </c>
      <c r="AE2868" s="162" t="e">
        <f t="shared" si="97"/>
        <v>#DIV/0!</v>
      </c>
      <c r="AF2868" s="161" t="e">
        <f>ECB_reconst!#REF!*(AE2868-ECB_reconst!#REF!)</f>
        <v>#REF!</v>
      </c>
      <c r="AG2868" s="162" t="e">
        <f t="shared" si="98"/>
        <v>#REF!</v>
      </c>
    </row>
    <row r="2869" spans="29:33" ht="18.95" hidden="1" customHeight="1" x14ac:dyDescent="0.25">
      <c r="AC2869" s="160" t="e">
        <f>#REF!</f>
        <v>#REF!</v>
      </c>
      <c r="AD2869" s="161" t="e">
        <f t="shared" si="96"/>
        <v>#DIV/0!</v>
      </c>
      <c r="AE2869" s="162" t="e">
        <f t="shared" si="97"/>
        <v>#DIV/0!</v>
      </c>
      <c r="AF2869" s="161" t="e">
        <f>ECB_reconst!#REF!*(AE2869-ECB_reconst!#REF!)</f>
        <v>#REF!</v>
      </c>
      <c r="AG2869" s="162" t="e">
        <f t="shared" si="98"/>
        <v>#REF!</v>
      </c>
    </row>
    <row r="2870" spans="29:33" ht="18.95" hidden="1" customHeight="1" x14ac:dyDescent="0.25">
      <c r="AC2870" s="160" t="e">
        <f>#REF!</f>
        <v>#REF!</v>
      </c>
      <c r="AD2870" s="161" t="e">
        <f t="shared" si="96"/>
        <v>#DIV/0!</v>
      </c>
      <c r="AE2870" s="162" t="e">
        <f t="shared" si="97"/>
        <v>#DIV/0!</v>
      </c>
      <c r="AF2870" s="161" t="e">
        <f>ECB_reconst!#REF!*(AE2870-ECB_reconst!#REF!)</f>
        <v>#REF!</v>
      </c>
      <c r="AG2870" s="162" t="e">
        <f t="shared" si="98"/>
        <v>#REF!</v>
      </c>
    </row>
    <row r="2871" spans="29:33" ht="18.95" hidden="1" customHeight="1" x14ac:dyDescent="0.25">
      <c r="AC2871" s="160" t="e">
        <f>#REF!</f>
        <v>#REF!</v>
      </c>
      <c r="AD2871" s="161" t="e">
        <f t="shared" si="96"/>
        <v>#DIV/0!</v>
      </c>
      <c r="AE2871" s="162" t="e">
        <f t="shared" si="97"/>
        <v>#DIV/0!</v>
      </c>
      <c r="AF2871" s="161" t="e">
        <f>ECB_reconst!#REF!*(AE2871-ECB_reconst!#REF!)</f>
        <v>#REF!</v>
      </c>
      <c r="AG2871" s="162" t="e">
        <f t="shared" si="98"/>
        <v>#REF!</v>
      </c>
    </row>
    <row r="2872" spans="29:33" ht="18.95" hidden="1" customHeight="1" x14ac:dyDescent="0.25">
      <c r="AC2872" s="160" t="e">
        <f>#REF!</f>
        <v>#REF!</v>
      </c>
      <c r="AD2872" s="161" t="e">
        <f t="shared" si="96"/>
        <v>#DIV/0!</v>
      </c>
      <c r="AE2872" s="162" t="e">
        <f t="shared" si="97"/>
        <v>#DIV/0!</v>
      </c>
      <c r="AF2872" s="161" t="e">
        <f>ECB_reconst!#REF!*(AE2872-ECB_reconst!#REF!)</f>
        <v>#REF!</v>
      </c>
      <c r="AG2872" s="162" t="e">
        <f t="shared" si="98"/>
        <v>#REF!</v>
      </c>
    </row>
    <row r="2873" spans="29:33" ht="18.95" hidden="1" customHeight="1" x14ac:dyDescent="0.25">
      <c r="AC2873" s="160" t="e">
        <f>#REF!</f>
        <v>#REF!</v>
      </c>
      <c r="AD2873" s="161" t="e">
        <f t="shared" si="96"/>
        <v>#DIV/0!</v>
      </c>
      <c r="AE2873" s="162" t="e">
        <f t="shared" si="97"/>
        <v>#DIV/0!</v>
      </c>
      <c r="AF2873" s="161" t="e">
        <f>ECB_reconst!#REF!*(AE2873-ECB_reconst!#REF!)</f>
        <v>#REF!</v>
      </c>
      <c r="AG2873" s="162" t="e">
        <f t="shared" si="98"/>
        <v>#REF!</v>
      </c>
    </row>
    <row r="2874" spans="29:33" ht="18.95" hidden="1" customHeight="1" x14ac:dyDescent="0.25">
      <c r="AC2874" s="160" t="e">
        <f>#REF!</f>
        <v>#REF!</v>
      </c>
      <c r="AD2874" s="161" t="e">
        <f t="shared" si="96"/>
        <v>#DIV/0!</v>
      </c>
      <c r="AE2874" s="162" t="e">
        <f t="shared" si="97"/>
        <v>#DIV/0!</v>
      </c>
      <c r="AF2874" s="161" t="e">
        <f>ECB_reconst!#REF!*(AE2874-ECB_reconst!#REF!)</f>
        <v>#REF!</v>
      </c>
      <c r="AG2874" s="162" t="e">
        <f t="shared" si="98"/>
        <v>#REF!</v>
      </c>
    </row>
    <row r="2875" spans="29:33" ht="18.95" hidden="1" customHeight="1" x14ac:dyDescent="0.25">
      <c r="AC2875" s="160" t="e">
        <f>#REF!</f>
        <v>#REF!</v>
      </c>
      <c r="AD2875" s="161" t="e">
        <f t="shared" si="96"/>
        <v>#DIV/0!</v>
      </c>
      <c r="AE2875" s="162" t="e">
        <f t="shared" si="97"/>
        <v>#DIV/0!</v>
      </c>
      <c r="AF2875" s="161" t="e">
        <f>ECB_reconst!#REF!*(AE2875-ECB_reconst!#REF!)</f>
        <v>#REF!</v>
      </c>
      <c r="AG2875" s="162" t="e">
        <f t="shared" si="98"/>
        <v>#REF!</v>
      </c>
    </row>
    <row r="2876" spans="29:33" ht="18.95" hidden="1" customHeight="1" x14ac:dyDescent="0.25">
      <c r="AC2876" s="160" t="e">
        <f>#REF!</f>
        <v>#REF!</v>
      </c>
      <c r="AD2876" s="161" t="e">
        <f t="shared" si="96"/>
        <v>#DIV/0!</v>
      </c>
      <c r="AE2876" s="162" t="e">
        <f t="shared" si="97"/>
        <v>#DIV/0!</v>
      </c>
      <c r="AF2876" s="161" t="e">
        <f>ECB_reconst!#REF!*(AE2876-ECB_reconst!#REF!)</f>
        <v>#REF!</v>
      </c>
      <c r="AG2876" s="162" t="e">
        <f t="shared" si="98"/>
        <v>#REF!</v>
      </c>
    </row>
    <row r="2877" spans="29:33" ht="18.95" hidden="1" customHeight="1" x14ac:dyDescent="0.25">
      <c r="AC2877" s="160" t="e">
        <f>#REF!</f>
        <v>#REF!</v>
      </c>
      <c r="AD2877" s="161" t="e">
        <f t="shared" si="96"/>
        <v>#DIV/0!</v>
      </c>
      <c r="AE2877" s="162" t="e">
        <f t="shared" si="97"/>
        <v>#DIV/0!</v>
      </c>
      <c r="AF2877" s="161" t="e">
        <f>ECB_reconst!#REF!*(AE2877-ECB_reconst!#REF!)</f>
        <v>#REF!</v>
      </c>
      <c r="AG2877" s="162" t="e">
        <f t="shared" si="98"/>
        <v>#REF!</v>
      </c>
    </row>
    <row r="2878" spans="29:33" ht="18.95" hidden="1" customHeight="1" x14ac:dyDescent="0.25">
      <c r="AC2878" s="160" t="e">
        <f>#REF!</f>
        <v>#REF!</v>
      </c>
      <c r="AD2878" s="161" t="e">
        <f t="shared" si="96"/>
        <v>#DIV/0!</v>
      </c>
      <c r="AE2878" s="162" t="e">
        <f t="shared" si="97"/>
        <v>#DIV/0!</v>
      </c>
      <c r="AF2878" s="161" t="e">
        <f>ECB_reconst!#REF!*(AE2878-ECB_reconst!#REF!)</f>
        <v>#REF!</v>
      </c>
      <c r="AG2878" s="162" t="e">
        <f t="shared" si="98"/>
        <v>#REF!</v>
      </c>
    </row>
    <row r="2879" spans="29:33" ht="18.95" hidden="1" customHeight="1" x14ac:dyDescent="0.25">
      <c r="AC2879" s="160" t="e">
        <f>#REF!</f>
        <v>#REF!</v>
      </c>
      <c r="AD2879" s="161" t="e">
        <f t="shared" si="96"/>
        <v>#DIV/0!</v>
      </c>
      <c r="AE2879" s="162" t="e">
        <f t="shared" si="97"/>
        <v>#DIV/0!</v>
      </c>
      <c r="AF2879" s="161" t="e">
        <f>ECB_reconst!#REF!*(AE2879-ECB_reconst!#REF!)</f>
        <v>#REF!</v>
      </c>
      <c r="AG2879" s="162" t="e">
        <f t="shared" si="98"/>
        <v>#REF!</v>
      </c>
    </row>
    <row r="2880" spans="29:33" ht="18.95" hidden="1" customHeight="1" x14ac:dyDescent="0.25">
      <c r="AC2880" s="160" t="e">
        <f>#REF!</f>
        <v>#REF!</v>
      </c>
      <c r="AD2880" s="161" t="e">
        <f t="shared" si="96"/>
        <v>#DIV/0!</v>
      </c>
      <c r="AE2880" s="162" t="e">
        <f t="shared" si="97"/>
        <v>#DIV/0!</v>
      </c>
      <c r="AF2880" s="161" t="e">
        <f>ECB_reconst!#REF!*(AE2880-ECB_reconst!#REF!)</f>
        <v>#REF!</v>
      </c>
      <c r="AG2880" s="162" t="e">
        <f t="shared" si="98"/>
        <v>#REF!</v>
      </c>
    </row>
    <row r="2881" spans="29:33" ht="18.95" hidden="1" customHeight="1" x14ac:dyDescent="0.25">
      <c r="AC2881" s="160" t="e">
        <f>#REF!</f>
        <v>#REF!</v>
      </c>
      <c r="AD2881" s="161" t="e">
        <f t="shared" si="96"/>
        <v>#DIV/0!</v>
      </c>
      <c r="AE2881" s="162" t="e">
        <f t="shared" si="97"/>
        <v>#DIV/0!</v>
      </c>
      <c r="AF2881" s="161" t="e">
        <f>ECB_reconst!#REF!*(AE2881-ECB_reconst!#REF!)</f>
        <v>#REF!</v>
      </c>
      <c r="AG2881" s="162" t="e">
        <f t="shared" si="98"/>
        <v>#REF!</v>
      </c>
    </row>
    <row r="2882" spans="29:33" ht="18.95" hidden="1" customHeight="1" x14ac:dyDescent="0.25">
      <c r="AC2882" s="160" t="e">
        <f>#REF!</f>
        <v>#REF!</v>
      </c>
      <c r="AD2882" s="161" t="e">
        <f t="shared" si="96"/>
        <v>#DIV/0!</v>
      </c>
      <c r="AE2882" s="162" t="e">
        <f t="shared" si="97"/>
        <v>#DIV/0!</v>
      </c>
      <c r="AF2882" s="161" t="e">
        <f>ECB_reconst!#REF!*(AE2882-ECB_reconst!#REF!)</f>
        <v>#REF!</v>
      </c>
      <c r="AG2882" s="162" t="e">
        <f t="shared" si="98"/>
        <v>#REF!</v>
      </c>
    </row>
    <row r="2883" spans="29:33" ht="18.95" hidden="1" customHeight="1" x14ac:dyDescent="0.25">
      <c r="AC2883" s="160" t="e">
        <f>#REF!</f>
        <v>#REF!</v>
      </c>
      <c r="AD2883" s="161" t="e">
        <f t="shared" si="96"/>
        <v>#DIV/0!</v>
      </c>
      <c r="AE2883" s="162" t="e">
        <f t="shared" si="97"/>
        <v>#DIV/0!</v>
      </c>
      <c r="AF2883" s="161" t="e">
        <f>ECB_reconst!#REF!*(AE2883-ECB_reconst!#REF!)</f>
        <v>#REF!</v>
      </c>
      <c r="AG2883" s="162" t="e">
        <f t="shared" si="98"/>
        <v>#REF!</v>
      </c>
    </row>
    <row r="2884" spans="29:33" ht="18.95" hidden="1" customHeight="1" x14ac:dyDescent="0.25">
      <c r="AC2884" s="160" t="e">
        <f>#REF!</f>
        <v>#REF!</v>
      </c>
      <c r="AD2884" s="161" t="e">
        <f t="shared" si="96"/>
        <v>#DIV/0!</v>
      </c>
      <c r="AE2884" s="162" t="e">
        <f t="shared" si="97"/>
        <v>#DIV/0!</v>
      </c>
      <c r="AF2884" s="161" t="e">
        <f>ECB_reconst!#REF!*(AE2884-ECB_reconst!#REF!)</f>
        <v>#REF!</v>
      </c>
      <c r="AG2884" s="162" t="e">
        <f t="shared" si="98"/>
        <v>#REF!</v>
      </c>
    </row>
    <row r="2885" spans="29:33" ht="18.95" hidden="1" customHeight="1" x14ac:dyDescent="0.25">
      <c r="AC2885" s="160" t="e">
        <f>#REF!</f>
        <v>#REF!</v>
      </c>
      <c r="AD2885" s="161" t="e">
        <f t="shared" si="96"/>
        <v>#DIV/0!</v>
      </c>
      <c r="AE2885" s="162" t="e">
        <f t="shared" si="97"/>
        <v>#DIV/0!</v>
      </c>
      <c r="AF2885" s="161" t="e">
        <f>ECB_reconst!#REF!*(AE2885-ECB_reconst!#REF!)</f>
        <v>#REF!</v>
      </c>
      <c r="AG2885" s="162" t="e">
        <f t="shared" si="98"/>
        <v>#REF!</v>
      </c>
    </row>
    <row r="2886" spans="29:33" ht="18.95" hidden="1" customHeight="1" x14ac:dyDescent="0.25">
      <c r="AC2886" s="160" t="e">
        <f>#REF!</f>
        <v>#REF!</v>
      </c>
      <c r="AD2886" s="161" t="e">
        <f t="shared" si="96"/>
        <v>#DIV/0!</v>
      </c>
      <c r="AE2886" s="162" t="e">
        <f t="shared" si="97"/>
        <v>#DIV/0!</v>
      </c>
      <c r="AF2886" s="161" t="e">
        <f>ECB_reconst!#REF!*(AE2886-ECB_reconst!#REF!)</f>
        <v>#REF!</v>
      </c>
      <c r="AG2886" s="162" t="e">
        <f t="shared" si="98"/>
        <v>#REF!</v>
      </c>
    </row>
    <row r="2887" spans="29:33" ht="18.95" hidden="1" customHeight="1" x14ac:dyDescent="0.25">
      <c r="AC2887" s="160" t="e">
        <f>#REF!</f>
        <v>#REF!</v>
      </c>
      <c r="AD2887" s="161" t="e">
        <f t="shared" si="96"/>
        <v>#DIV/0!</v>
      </c>
      <c r="AE2887" s="162" t="e">
        <f t="shared" si="97"/>
        <v>#DIV/0!</v>
      </c>
      <c r="AF2887" s="161" t="e">
        <f>ECB_reconst!#REF!*(AE2887-ECB_reconst!#REF!)</f>
        <v>#REF!</v>
      </c>
      <c r="AG2887" s="162" t="e">
        <f t="shared" si="98"/>
        <v>#REF!</v>
      </c>
    </row>
    <row r="2888" spans="29:33" ht="18.95" hidden="1" customHeight="1" x14ac:dyDescent="0.25">
      <c r="AC2888" s="160" t="e">
        <f>#REF!</f>
        <v>#REF!</v>
      </c>
      <c r="AD2888" s="161" t="e">
        <f t="shared" si="96"/>
        <v>#DIV/0!</v>
      </c>
      <c r="AE2888" s="162" t="e">
        <f t="shared" si="97"/>
        <v>#DIV/0!</v>
      </c>
      <c r="AF2888" s="161" t="e">
        <f>ECB_reconst!#REF!*(AE2888-ECB_reconst!#REF!)</f>
        <v>#REF!</v>
      </c>
      <c r="AG2888" s="162" t="e">
        <f t="shared" si="98"/>
        <v>#REF!</v>
      </c>
    </row>
    <row r="2889" spans="29:33" ht="18.95" hidden="1" customHeight="1" x14ac:dyDescent="0.25">
      <c r="AC2889" s="160" t="e">
        <f>#REF!</f>
        <v>#REF!</v>
      </c>
      <c r="AD2889" s="161" t="e">
        <f t="shared" si="96"/>
        <v>#DIV/0!</v>
      </c>
      <c r="AE2889" s="162" t="e">
        <f t="shared" si="97"/>
        <v>#DIV/0!</v>
      </c>
      <c r="AF2889" s="161" t="e">
        <f>ECB_reconst!#REF!*(AE2889-ECB_reconst!#REF!)</f>
        <v>#REF!</v>
      </c>
      <c r="AG2889" s="162" t="e">
        <f t="shared" si="98"/>
        <v>#REF!</v>
      </c>
    </row>
    <row r="2890" spans="29:33" ht="18.95" hidden="1" customHeight="1" x14ac:dyDescent="0.25">
      <c r="AC2890" s="160" t="e">
        <f>#REF!</f>
        <v>#REF!</v>
      </c>
      <c r="AD2890" s="161" t="e">
        <f t="shared" si="96"/>
        <v>#DIV/0!</v>
      </c>
      <c r="AE2890" s="162" t="e">
        <f t="shared" si="97"/>
        <v>#DIV/0!</v>
      </c>
      <c r="AF2890" s="161" t="e">
        <f>ECB_reconst!#REF!*(AE2890-ECB_reconst!#REF!)</f>
        <v>#REF!</v>
      </c>
      <c r="AG2890" s="162" t="e">
        <f t="shared" si="98"/>
        <v>#REF!</v>
      </c>
    </row>
    <row r="2891" spans="29:33" ht="18.95" hidden="1" customHeight="1" x14ac:dyDescent="0.25">
      <c r="AC2891" s="160" t="e">
        <f>#REF!</f>
        <v>#REF!</v>
      </c>
      <c r="AD2891" s="161" t="e">
        <f t="shared" si="96"/>
        <v>#DIV/0!</v>
      </c>
      <c r="AE2891" s="162" t="e">
        <f t="shared" si="97"/>
        <v>#DIV/0!</v>
      </c>
      <c r="AF2891" s="161" t="e">
        <f>ECB_reconst!#REF!*(AE2891-ECB_reconst!#REF!)</f>
        <v>#REF!</v>
      </c>
      <c r="AG2891" s="162" t="e">
        <f t="shared" si="98"/>
        <v>#REF!</v>
      </c>
    </row>
    <row r="2892" spans="29:33" ht="18.95" hidden="1" customHeight="1" x14ac:dyDescent="0.25">
      <c r="AC2892" s="160" t="e">
        <f>#REF!</f>
        <v>#REF!</v>
      </c>
      <c r="AD2892" s="161" t="e">
        <f t="shared" si="96"/>
        <v>#DIV/0!</v>
      </c>
      <c r="AE2892" s="162" t="e">
        <f t="shared" si="97"/>
        <v>#DIV/0!</v>
      </c>
      <c r="AF2892" s="161" t="e">
        <f>ECB_reconst!#REF!*(AE2892-ECB_reconst!#REF!)</f>
        <v>#REF!</v>
      </c>
      <c r="AG2892" s="162" t="e">
        <f t="shared" si="98"/>
        <v>#REF!</v>
      </c>
    </row>
    <row r="2893" spans="29:33" ht="18.95" hidden="1" customHeight="1" x14ac:dyDescent="0.25">
      <c r="AC2893" s="160" t="e">
        <f>#REF!</f>
        <v>#REF!</v>
      </c>
      <c r="AD2893" s="161" t="e">
        <f t="shared" si="96"/>
        <v>#DIV/0!</v>
      </c>
      <c r="AE2893" s="162" t="e">
        <f t="shared" si="97"/>
        <v>#DIV/0!</v>
      </c>
      <c r="AF2893" s="161" t="e">
        <f>ECB_reconst!#REF!*(AE2893-ECB_reconst!#REF!)</f>
        <v>#REF!</v>
      </c>
      <c r="AG2893" s="162" t="e">
        <f t="shared" si="98"/>
        <v>#REF!</v>
      </c>
    </row>
    <row r="2894" spans="29:33" ht="18.95" hidden="1" customHeight="1" x14ac:dyDescent="0.25">
      <c r="AC2894" s="160" t="e">
        <f>#REF!</f>
        <v>#REF!</v>
      </c>
      <c r="AD2894" s="161" t="e">
        <f t="shared" si="96"/>
        <v>#DIV/0!</v>
      </c>
      <c r="AE2894" s="162" t="e">
        <f t="shared" si="97"/>
        <v>#DIV/0!</v>
      </c>
      <c r="AF2894" s="161" t="e">
        <f>ECB_reconst!#REF!*(AE2894-ECB_reconst!#REF!)</f>
        <v>#REF!</v>
      </c>
      <c r="AG2894" s="162" t="e">
        <f t="shared" si="98"/>
        <v>#REF!</v>
      </c>
    </row>
    <row r="2895" spans="29:33" ht="18.95" hidden="1" customHeight="1" x14ac:dyDescent="0.25">
      <c r="AC2895" s="160" t="e">
        <f>#REF!</f>
        <v>#REF!</v>
      </c>
      <c r="AD2895" s="161" t="e">
        <f t="shared" si="96"/>
        <v>#DIV/0!</v>
      </c>
      <c r="AE2895" s="162" t="e">
        <f t="shared" si="97"/>
        <v>#DIV/0!</v>
      </c>
      <c r="AF2895" s="161" t="e">
        <f>ECB_reconst!#REF!*(AE2895-ECB_reconst!#REF!)</f>
        <v>#REF!</v>
      </c>
      <c r="AG2895" s="162" t="e">
        <f t="shared" si="98"/>
        <v>#REF!</v>
      </c>
    </row>
    <row r="2896" spans="29:33" ht="18.95" hidden="1" customHeight="1" x14ac:dyDescent="0.25">
      <c r="AC2896" s="160" t="e">
        <f>#REF!</f>
        <v>#REF!</v>
      </c>
      <c r="AD2896" s="161" t="e">
        <f t="shared" si="96"/>
        <v>#DIV/0!</v>
      </c>
      <c r="AE2896" s="162" t="e">
        <f t="shared" si="97"/>
        <v>#DIV/0!</v>
      </c>
      <c r="AF2896" s="161" t="e">
        <f>ECB_reconst!#REF!*(AE2896-ECB_reconst!#REF!)</f>
        <v>#REF!</v>
      </c>
      <c r="AG2896" s="162" t="e">
        <f t="shared" si="98"/>
        <v>#REF!</v>
      </c>
    </row>
    <row r="2897" spans="29:33" ht="18.95" hidden="1" customHeight="1" x14ac:dyDescent="0.25">
      <c r="AC2897" s="160" t="e">
        <f>#REF!</f>
        <v>#REF!</v>
      </c>
      <c r="AD2897" s="161" t="e">
        <f t="shared" si="96"/>
        <v>#DIV/0!</v>
      </c>
      <c r="AE2897" s="162" t="e">
        <f t="shared" si="97"/>
        <v>#DIV/0!</v>
      </c>
      <c r="AF2897" s="161" t="e">
        <f>ECB_reconst!#REF!*(AE2897-ECB_reconst!#REF!)</f>
        <v>#REF!</v>
      </c>
      <c r="AG2897" s="162" t="e">
        <f t="shared" si="98"/>
        <v>#REF!</v>
      </c>
    </row>
    <row r="2898" spans="29:33" ht="18.95" hidden="1" customHeight="1" x14ac:dyDescent="0.25">
      <c r="AC2898" s="160" t="e">
        <f>#REF!</f>
        <v>#REF!</v>
      </c>
      <c r="AD2898" s="161" t="e">
        <f t="shared" si="96"/>
        <v>#DIV/0!</v>
      </c>
      <c r="AE2898" s="162" t="e">
        <f t="shared" si="97"/>
        <v>#DIV/0!</v>
      </c>
      <c r="AF2898" s="161" t="e">
        <f>ECB_reconst!#REF!*(AE2898-ECB_reconst!#REF!)</f>
        <v>#REF!</v>
      </c>
      <c r="AG2898" s="162" t="e">
        <f t="shared" si="98"/>
        <v>#REF!</v>
      </c>
    </row>
    <row r="2899" spans="29:33" ht="18.95" hidden="1" customHeight="1" x14ac:dyDescent="0.25">
      <c r="AC2899" s="160" t="e">
        <f>#REF!</f>
        <v>#REF!</v>
      </c>
      <c r="AD2899" s="161" t="e">
        <f t="shared" si="96"/>
        <v>#DIV/0!</v>
      </c>
      <c r="AE2899" s="162" t="e">
        <f t="shared" si="97"/>
        <v>#DIV/0!</v>
      </c>
      <c r="AF2899" s="161" t="e">
        <f>ECB_reconst!#REF!*(AE2899-ECB_reconst!#REF!)</f>
        <v>#REF!</v>
      </c>
      <c r="AG2899" s="162" t="e">
        <f t="shared" si="98"/>
        <v>#REF!</v>
      </c>
    </row>
    <row r="2900" spans="29:33" ht="18.95" hidden="1" customHeight="1" x14ac:dyDescent="0.25">
      <c r="AC2900" s="160" t="e">
        <f>#REF!</f>
        <v>#REF!</v>
      </c>
      <c r="AD2900" s="161" t="e">
        <f t="shared" si="96"/>
        <v>#DIV/0!</v>
      </c>
      <c r="AE2900" s="162" t="e">
        <f t="shared" si="97"/>
        <v>#DIV/0!</v>
      </c>
      <c r="AF2900" s="161" t="e">
        <f>ECB_reconst!#REF!*(AE2900-ECB_reconst!#REF!)</f>
        <v>#REF!</v>
      </c>
      <c r="AG2900" s="162" t="e">
        <f t="shared" si="98"/>
        <v>#REF!</v>
      </c>
    </row>
    <row r="2901" spans="29:33" ht="18.95" hidden="1" customHeight="1" x14ac:dyDescent="0.25">
      <c r="AC2901" s="160" t="e">
        <f>#REF!</f>
        <v>#REF!</v>
      </c>
      <c r="AD2901" s="161" t="e">
        <f t="shared" si="96"/>
        <v>#DIV/0!</v>
      </c>
      <c r="AE2901" s="162" t="e">
        <f t="shared" si="97"/>
        <v>#DIV/0!</v>
      </c>
      <c r="AF2901" s="161" t="e">
        <f>ECB_reconst!#REF!*(AE2901-ECB_reconst!#REF!)</f>
        <v>#REF!</v>
      </c>
      <c r="AG2901" s="162" t="e">
        <f t="shared" si="98"/>
        <v>#REF!</v>
      </c>
    </row>
    <row r="2902" spans="29:33" ht="18.95" hidden="1" customHeight="1" x14ac:dyDescent="0.25">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95" hidden="1" customHeight="1" x14ac:dyDescent="0.25">
      <c r="AC2903" s="160" t="e">
        <f>#REF!</f>
        <v>#REF!</v>
      </c>
      <c r="AD2903" s="161" t="e">
        <f t="shared" si="99"/>
        <v>#DIV/0!</v>
      </c>
      <c r="AE2903" s="162" t="e">
        <f t="shared" si="100"/>
        <v>#DIV/0!</v>
      </c>
      <c r="AF2903" s="161" t="e">
        <f>ECB_reconst!#REF!*(AE2903-ECB_reconst!#REF!)</f>
        <v>#REF!</v>
      </c>
      <c r="AG2903" s="162" t="e">
        <f t="shared" si="101"/>
        <v>#REF!</v>
      </c>
    </row>
    <row r="2904" spans="29:33" ht="18.95" hidden="1" customHeight="1" x14ac:dyDescent="0.25">
      <c r="AC2904" s="160" t="e">
        <f>#REF!</f>
        <v>#REF!</v>
      </c>
      <c r="AD2904" s="161" t="e">
        <f t="shared" si="99"/>
        <v>#DIV/0!</v>
      </c>
      <c r="AE2904" s="162" t="e">
        <f t="shared" si="100"/>
        <v>#DIV/0!</v>
      </c>
      <c r="AF2904" s="161" t="e">
        <f>ECB_reconst!#REF!*(AE2904-ECB_reconst!#REF!)</f>
        <v>#REF!</v>
      </c>
      <c r="AG2904" s="162" t="e">
        <f t="shared" si="101"/>
        <v>#REF!</v>
      </c>
    </row>
    <row r="2905" spans="29:33" ht="18.95" hidden="1" customHeight="1" x14ac:dyDescent="0.25">
      <c r="AC2905" s="160" t="e">
        <f>#REF!</f>
        <v>#REF!</v>
      </c>
      <c r="AD2905" s="161" t="e">
        <f t="shared" si="99"/>
        <v>#DIV/0!</v>
      </c>
      <c r="AE2905" s="162" t="e">
        <f t="shared" si="100"/>
        <v>#DIV/0!</v>
      </c>
      <c r="AF2905" s="161" t="e">
        <f>ECB_reconst!#REF!*(AE2905-ECB_reconst!#REF!)</f>
        <v>#REF!</v>
      </c>
      <c r="AG2905" s="162" t="e">
        <f t="shared" si="101"/>
        <v>#REF!</v>
      </c>
    </row>
    <row r="2906" spans="29:33" ht="18.95" hidden="1" customHeight="1" x14ac:dyDescent="0.25">
      <c r="AC2906" s="160" t="e">
        <f>#REF!</f>
        <v>#REF!</v>
      </c>
      <c r="AD2906" s="161" t="e">
        <f t="shared" si="99"/>
        <v>#DIV/0!</v>
      </c>
      <c r="AE2906" s="162" t="e">
        <f t="shared" si="100"/>
        <v>#DIV/0!</v>
      </c>
      <c r="AF2906" s="161" t="e">
        <f>ECB_reconst!#REF!*(AE2906-ECB_reconst!#REF!)</f>
        <v>#REF!</v>
      </c>
      <c r="AG2906" s="162" t="e">
        <f t="shared" si="101"/>
        <v>#REF!</v>
      </c>
    </row>
    <row r="2907" spans="29:33" ht="18.95" hidden="1" customHeight="1" x14ac:dyDescent="0.25">
      <c r="AC2907" s="160" t="e">
        <f>#REF!</f>
        <v>#REF!</v>
      </c>
      <c r="AD2907" s="161" t="e">
        <f t="shared" si="99"/>
        <v>#DIV/0!</v>
      </c>
      <c r="AE2907" s="162" t="e">
        <f t="shared" si="100"/>
        <v>#DIV/0!</v>
      </c>
      <c r="AF2907" s="161" t="e">
        <f>ECB_reconst!#REF!*(AE2907-ECB_reconst!#REF!)</f>
        <v>#REF!</v>
      </c>
      <c r="AG2907" s="162" t="e">
        <f t="shared" si="101"/>
        <v>#REF!</v>
      </c>
    </row>
    <row r="2908" spans="29:33" ht="18.95" hidden="1" customHeight="1" x14ac:dyDescent="0.25">
      <c r="AC2908" s="160" t="e">
        <f>#REF!</f>
        <v>#REF!</v>
      </c>
      <c r="AD2908" s="161" t="e">
        <f t="shared" si="99"/>
        <v>#DIV/0!</v>
      </c>
      <c r="AE2908" s="162" t="e">
        <f t="shared" si="100"/>
        <v>#DIV/0!</v>
      </c>
      <c r="AF2908" s="161" t="e">
        <f>ECB_reconst!#REF!*(AE2908-ECB_reconst!#REF!)</f>
        <v>#REF!</v>
      </c>
      <c r="AG2908" s="162" t="e">
        <f t="shared" si="101"/>
        <v>#REF!</v>
      </c>
    </row>
    <row r="2909" spans="29:33" ht="18.95" hidden="1" customHeight="1" x14ac:dyDescent="0.25">
      <c r="AC2909" s="160" t="e">
        <f>#REF!</f>
        <v>#REF!</v>
      </c>
      <c r="AD2909" s="161" t="e">
        <f t="shared" si="99"/>
        <v>#DIV/0!</v>
      </c>
      <c r="AE2909" s="162" t="e">
        <f t="shared" si="100"/>
        <v>#DIV/0!</v>
      </c>
      <c r="AF2909" s="161" t="e">
        <f>ECB_reconst!#REF!*(AE2909-ECB_reconst!#REF!)</f>
        <v>#REF!</v>
      </c>
      <c r="AG2909" s="162" t="e">
        <f t="shared" si="101"/>
        <v>#REF!</v>
      </c>
    </row>
    <row r="2910" spans="29:33" ht="18.95" hidden="1" customHeight="1" x14ac:dyDescent="0.25">
      <c r="AC2910" s="160" t="e">
        <f>#REF!</f>
        <v>#REF!</v>
      </c>
      <c r="AD2910" s="161" t="e">
        <f t="shared" si="99"/>
        <v>#DIV/0!</v>
      </c>
      <c r="AE2910" s="162" t="e">
        <f t="shared" si="100"/>
        <v>#DIV/0!</v>
      </c>
      <c r="AF2910" s="161" t="e">
        <f>ECB_reconst!#REF!*(AE2910-ECB_reconst!#REF!)</f>
        <v>#REF!</v>
      </c>
      <c r="AG2910" s="162" t="e">
        <f t="shared" si="101"/>
        <v>#REF!</v>
      </c>
    </row>
    <row r="2911" spans="29:33" ht="18.95" hidden="1" customHeight="1" x14ac:dyDescent="0.25">
      <c r="AC2911" s="160" t="e">
        <f>#REF!</f>
        <v>#REF!</v>
      </c>
      <c r="AD2911" s="161" t="e">
        <f t="shared" si="99"/>
        <v>#DIV/0!</v>
      </c>
      <c r="AE2911" s="162" t="e">
        <f t="shared" si="100"/>
        <v>#DIV/0!</v>
      </c>
      <c r="AF2911" s="161" t="e">
        <f>ECB_reconst!#REF!*(AE2911-ECB_reconst!#REF!)</f>
        <v>#REF!</v>
      </c>
      <c r="AG2911" s="162" t="e">
        <f t="shared" si="101"/>
        <v>#REF!</v>
      </c>
    </row>
    <row r="2912" spans="29:33" ht="18.95" hidden="1" customHeight="1" x14ac:dyDescent="0.25">
      <c r="AC2912" s="160" t="e">
        <f>#REF!</f>
        <v>#REF!</v>
      </c>
      <c r="AD2912" s="161" t="e">
        <f t="shared" si="99"/>
        <v>#DIV/0!</v>
      </c>
      <c r="AE2912" s="162" t="e">
        <f t="shared" si="100"/>
        <v>#DIV/0!</v>
      </c>
      <c r="AF2912" s="161" t="e">
        <f>ECB_reconst!#REF!*(AE2912-ECB_reconst!#REF!)</f>
        <v>#REF!</v>
      </c>
      <c r="AG2912" s="162" t="e">
        <f t="shared" si="101"/>
        <v>#REF!</v>
      </c>
    </row>
    <row r="2913" spans="29:33" ht="18.95" hidden="1" customHeight="1" x14ac:dyDescent="0.25">
      <c r="AC2913" s="160" t="e">
        <f>#REF!</f>
        <v>#REF!</v>
      </c>
      <c r="AD2913" s="161" t="e">
        <f t="shared" si="99"/>
        <v>#DIV/0!</v>
      </c>
      <c r="AE2913" s="162" t="e">
        <f t="shared" si="100"/>
        <v>#DIV/0!</v>
      </c>
      <c r="AF2913" s="161" t="e">
        <f>ECB_reconst!#REF!*(AE2913-ECB_reconst!#REF!)</f>
        <v>#REF!</v>
      </c>
      <c r="AG2913" s="162" t="e">
        <f t="shared" si="101"/>
        <v>#REF!</v>
      </c>
    </row>
    <row r="2914" spans="29:33" ht="18.95" hidden="1" customHeight="1" x14ac:dyDescent="0.25">
      <c r="AC2914" s="160" t="e">
        <f>#REF!</f>
        <v>#REF!</v>
      </c>
      <c r="AD2914" s="161" t="e">
        <f t="shared" si="99"/>
        <v>#DIV/0!</v>
      </c>
      <c r="AE2914" s="162" t="e">
        <f t="shared" si="100"/>
        <v>#DIV/0!</v>
      </c>
      <c r="AF2914" s="161" t="e">
        <f>ECB_reconst!#REF!*(AE2914-ECB_reconst!#REF!)</f>
        <v>#REF!</v>
      </c>
      <c r="AG2914" s="162" t="e">
        <f t="shared" si="101"/>
        <v>#REF!</v>
      </c>
    </row>
    <row r="2915" spans="29:33" ht="18.95" hidden="1" customHeight="1" x14ac:dyDescent="0.25">
      <c r="AC2915" s="160" t="e">
        <f>#REF!</f>
        <v>#REF!</v>
      </c>
      <c r="AD2915" s="161" t="e">
        <f t="shared" si="99"/>
        <v>#DIV/0!</v>
      </c>
      <c r="AE2915" s="162" t="e">
        <f t="shared" si="100"/>
        <v>#DIV/0!</v>
      </c>
      <c r="AF2915" s="161" t="e">
        <f>ECB_reconst!#REF!*(AE2915-ECB_reconst!#REF!)</f>
        <v>#REF!</v>
      </c>
      <c r="AG2915" s="162" t="e">
        <f t="shared" si="101"/>
        <v>#REF!</v>
      </c>
    </row>
    <row r="2916" spans="29:33" ht="18.95" hidden="1" customHeight="1" x14ac:dyDescent="0.25">
      <c r="AC2916" s="160" t="e">
        <f>#REF!</f>
        <v>#REF!</v>
      </c>
      <c r="AD2916" s="161" t="e">
        <f t="shared" si="99"/>
        <v>#DIV/0!</v>
      </c>
      <c r="AE2916" s="162" t="e">
        <f t="shared" si="100"/>
        <v>#DIV/0!</v>
      </c>
      <c r="AF2916" s="161" t="e">
        <f>ECB_reconst!#REF!*(AE2916-ECB_reconst!#REF!)</f>
        <v>#REF!</v>
      </c>
      <c r="AG2916" s="162" t="e">
        <f t="shared" si="101"/>
        <v>#REF!</v>
      </c>
    </row>
    <row r="2917" spans="29:33" ht="18.95" hidden="1" customHeight="1" x14ac:dyDescent="0.25">
      <c r="AC2917" s="160" t="e">
        <f>#REF!</f>
        <v>#REF!</v>
      </c>
      <c r="AD2917" s="161" t="e">
        <f t="shared" si="99"/>
        <v>#DIV/0!</v>
      </c>
      <c r="AE2917" s="162" t="e">
        <f t="shared" si="100"/>
        <v>#DIV/0!</v>
      </c>
      <c r="AF2917" s="161" t="e">
        <f>ECB_reconst!#REF!*(AE2917-ECB_reconst!#REF!)</f>
        <v>#REF!</v>
      </c>
      <c r="AG2917" s="162" t="e">
        <f t="shared" si="101"/>
        <v>#REF!</v>
      </c>
    </row>
    <row r="2918" spans="29:33" ht="18.95" hidden="1" customHeight="1" x14ac:dyDescent="0.25">
      <c r="AC2918" s="160" t="e">
        <f>#REF!</f>
        <v>#REF!</v>
      </c>
      <c r="AD2918" s="161" t="e">
        <f t="shared" si="99"/>
        <v>#DIV/0!</v>
      </c>
      <c r="AE2918" s="162" t="e">
        <f t="shared" si="100"/>
        <v>#DIV/0!</v>
      </c>
      <c r="AF2918" s="161" t="e">
        <f>ECB_reconst!#REF!*(AE2918-ECB_reconst!#REF!)</f>
        <v>#REF!</v>
      </c>
      <c r="AG2918" s="162" t="e">
        <f t="shared" si="101"/>
        <v>#REF!</v>
      </c>
    </row>
    <row r="2919" spans="29:33" ht="18.95" hidden="1" customHeight="1" x14ac:dyDescent="0.25">
      <c r="AC2919" s="160" t="e">
        <f>#REF!</f>
        <v>#REF!</v>
      </c>
      <c r="AD2919" s="161" t="e">
        <f t="shared" si="99"/>
        <v>#DIV/0!</v>
      </c>
      <c r="AE2919" s="162" t="e">
        <f t="shared" si="100"/>
        <v>#DIV/0!</v>
      </c>
      <c r="AF2919" s="161" t="e">
        <f>ECB_reconst!#REF!*(AE2919-ECB_reconst!#REF!)</f>
        <v>#REF!</v>
      </c>
      <c r="AG2919" s="162" t="e">
        <f t="shared" si="101"/>
        <v>#REF!</v>
      </c>
    </row>
    <row r="2920" spans="29:33" ht="18.95" hidden="1" customHeight="1" x14ac:dyDescent="0.25">
      <c r="AC2920" s="160" t="e">
        <f>#REF!</f>
        <v>#REF!</v>
      </c>
      <c r="AD2920" s="161" t="e">
        <f t="shared" si="99"/>
        <v>#DIV/0!</v>
      </c>
      <c r="AE2920" s="162" t="e">
        <f t="shared" si="100"/>
        <v>#DIV/0!</v>
      </c>
      <c r="AF2920" s="161" t="e">
        <f>ECB_reconst!#REF!*(AE2920-ECB_reconst!#REF!)</f>
        <v>#REF!</v>
      </c>
      <c r="AG2920" s="162" t="e">
        <f t="shared" si="101"/>
        <v>#REF!</v>
      </c>
    </row>
    <row r="2921" spans="29:33" ht="18.95" hidden="1" customHeight="1" x14ac:dyDescent="0.25">
      <c r="AC2921" s="160" t="e">
        <f>#REF!</f>
        <v>#REF!</v>
      </c>
      <c r="AD2921" s="161" t="e">
        <f t="shared" si="99"/>
        <v>#DIV/0!</v>
      </c>
      <c r="AE2921" s="162" t="e">
        <f t="shared" si="100"/>
        <v>#DIV/0!</v>
      </c>
      <c r="AF2921" s="161" t="e">
        <f>ECB_reconst!#REF!*(AE2921-ECB_reconst!#REF!)</f>
        <v>#REF!</v>
      </c>
      <c r="AG2921" s="162" t="e">
        <f t="shared" si="101"/>
        <v>#REF!</v>
      </c>
    </row>
    <row r="2922" spans="29:33" ht="18.95" hidden="1" customHeight="1" x14ac:dyDescent="0.25">
      <c r="AC2922" s="160" t="e">
        <f>#REF!</f>
        <v>#REF!</v>
      </c>
      <c r="AD2922" s="161" t="e">
        <f t="shared" si="99"/>
        <v>#DIV/0!</v>
      </c>
      <c r="AE2922" s="162" t="e">
        <f t="shared" si="100"/>
        <v>#DIV/0!</v>
      </c>
      <c r="AF2922" s="161" t="e">
        <f>ECB_reconst!#REF!*(AE2922-ECB_reconst!#REF!)</f>
        <v>#REF!</v>
      </c>
      <c r="AG2922" s="162" t="e">
        <f t="shared" si="101"/>
        <v>#REF!</v>
      </c>
    </row>
    <row r="2923" spans="29:33" ht="18.95" hidden="1" customHeight="1" x14ac:dyDescent="0.25">
      <c r="AC2923" s="160" t="e">
        <f>#REF!</f>
        <v>#REF!</v>
      </c>
      <c r="AD2923" s="161" t="e">
        <f t="shared" si="99"/>
        <v>#DIV/0!</v>
      </c>
      <c r="AE2923" s="162" t="e">
        <f t="shared" si="100"/>
        <v>#DIV/0!</v>
      </c>
      <c r="AF2923" s="161" t="e">
        <f>ECB_reconst!#REF!*(AE2923-ECB_reconst!#REF!)</f>
        <v>#REF!</v>
      </c>
      <c r="AG2923" s="162" t="e">
        <f t="shared" si="101"/>
        <v>#REF!</v>
      </c>
    </row>
    <row r="2924" spans="29:33" ht="18.95" hidden="1" customHeight="1" x14ac:dyDescent="0.25">
      <c r="AC2924" s="160" t="e">
        <f>#REF!</f>
        <v>#REF!</v>
      </c>
      <c r="AD2924" s="161" t="e">
        <f t="shared" si="99"/>
        <v>#DIV/0!</v>
      </c>
      <c r="AE2924" s="162" t="e">
        <f t="shared" si="100"/>
        <v>#DIV/0!</v>
      </c>
      <c r="AF2924" s="161" t="e">
        <f>ECB_reconst!#REF!*(AE2924-ECB_reconst!#REF!)</f>
        <v>#REF!</v>
      </c>
      <c r="AG2924" s="162" t="e">
        <f t="shared" si="101"/>
        <v>#REF!</v>
      </c>
    </row>
    <row r="2925" spans="29:33" ht="18.95" hidden="1" customHeight="1" x14ac:dyDescent="0.25">
      <c r="AC2925" s="160" t="e">
        <f>#REF!</f>
        <v>#REF!</v>
      </c>
      <c r="AD2925" s="161" t="e">
        <f t="shared" si="99"/>
        <v>#DIV/0!</v>
      </c>
      <c r="AE2925" s="162" t="e">
        <f t="shared" si="100"/>
        <v>#DIV/0!</v>
      </c>
      <c r="AF2925" s="161" t="e">
        <f>ECB_reconst!#REF!*(AE2925-ECB_reconst!#REF!)</f>
        <v>#REF!</v>
      </c>
      <c r="AG2925" s="162" t="e">
        <f t="shared" si="101"/>
        <v>#REF!</v>
      </c>
    </row>
    <row r="2926" spans="29:33" ht="18.95" hidden="1" customHeight="1" x14ac:dyDescent="0.25">
      <c r="AC2926" s="160" t="e">
        <f>#REF!</f>
        <v>#REF!</v>
      </c>
      <c r="AD2926" s="161" t="e">
        <f t="shared" si="99"/>
        <v>#DIV/0!</v>
      </c>
      <c r="AE2926" s="162" t="e">
        <f t="shared" si="100"/>
        <v>#DIV/0!</v>
      </c>
      <c r="AF2926" s="161" t="e">
        <f>ECB_reconst!#REF!*(AE2926-ECB_reconst!#REF!)</f>
        <v>#REF!</v>
      </c>
      <c r="AG2926" s="162" t="e">
        <f t="shared" si="101"/>
        <v>#REF!</v>
      </c>
    </row>
    <row r="2927" spans="29:33" ht="18.95" hidden="1" customHeight="1" x14ac:dyDescent="0.25">
      <c r="AC2927" s="160" t="e">
        <f>#REF!</f>
        <v>#REF!</v>
      </c>
      <c r="AD2927" s="161" t="e">
        <f t="shared" si="99"/>
        <v>#DIV/0!</v>
      </c>
      <c r="AE2927" s="162" t="e">
        <f t="shared" si="100"/>
        <v>#DIV/0!</v>
      </c>
      <c r="AF2927" s="161" t="e">
        <f>ECB_reconst!#REF!*(AE2927-ECB_reconst!#REF!)</f>
        <v>#REF!</v>
      </c>
      <c r="AG2927" s="162" t="e">
        <f t="shared" si="101"/>
        <v>#REF!</v>
      </c>
    </row>
    <row r="2928" spans="29:33" ht="18.95" hidden="1" customHeight="1" x14ac:dyDescent="0.25">
      <c r="AC2928" s="160" t="e">
        <f>#REF!</f>
        <v>#REF!</v>
      </c>
      <c r="AD2928" s="161" t="e">
        <f t="shared" si="99"/>
        <v>#DIV/0!</v>
      </c>
      <c r="AE2928" s="162" t="e">
        <f t="shared" si="100"/>
        <v>#DIV/0!</v>
      </c>
      <c r="AF2928" s="161" t="e">
        <f>ECB_reconst!#REF!*(AE2928-ECB_reconst!#REF!)</f>
        <v>#REF!</v>
      </c>
      <c r="AG2928" s="162" t="e">
        <f t="shared" si="101"/>
        <v>#REF!</v>
      </c>
    </row>
    <row r="2929" spans="29:33" ht="18.95" hidden="1" customHeight="1" x14ac:dyDescent="0.25">
      <c r="AC2929" s="160" t="e">
        <f>#REF!</f>
        <v>#REF!</v>
      </c>
      <c r="AD2929" s="161" t="e">
        <f t="shared" si="99"/>
        <v>#DIV/0!</v>
      </c>
      <c r="AE2929" s="162" t="e">
        <f t="shared" si="100"/>
        <v>#DIV/0!</v>
      </c>
      <c r="AF2929" s="161" t="e">
        <f>ECB_reconst!#REF!*(AE2929-ECB_reconst!#REF!)</f>
        <v>#REF!</v>
      </c>
      <c r="AG2929" s="162" t="e">
        <f t="shared" si="101"/>
        <v>#REF!</v>
      </c>
    </row>
    <row r="2930" spans="29:33" ht="18.95" hidden="1" customHeight="1" x14ac:dyDescent="0.25">
      <c r="AC2930" s="160" t="e">
        <f>#REF!</f>
        <v>#REF!</v>
      </c>
      <c r="AD2930" s="161" t="e">
        <f t="shared" si="99"/>
        <v>#DIV/0!</v>
      </c>
      <c r="AE2930" s="162" t="e">
        <f t="shared" si="100"/>
        <v>#DIV/0!</v>
      </c>
      <c r="AF2930" s="161" t="e">
        <f>ECB_reconst!#REF!*(AE2930-ECB_reconst!#REF!)</f>
        <v>#REF!</v>
      </c>
      <c r="AG2930" s="162" t="e">
        <f t="shared" si="101"/>
        <v>#REF!</v>
      </c>
    </row>
    <row r="2931" spans="29:33" ht="18.95" hidden="1" customHeight="1" x14ac:dyDescent="0.25">
      <c r="AC2931" s="160" t="e">
        <f>#REF!</f>
        <v>#REF!</v>
      </c>
      <c r="AD2931" s="161" t="e">
        <f t="shared" si="99"/>
        <v>#DIV/0!</v>
      </c>
      <c r="AE2931" s="162" t="e">
        <f t="shared" si="100"/>
        <v>#DIV/0!</v>
      </c>
      <c r="AF2931" s="161" t="e">
        <f>ECB_reconst!#REF!*(AE2931-ECB_reconst!#REF!)</f>
        <v>#REF!</v>
      </c>
      <c r="AG2931" s="162" t="e">
        <f t="shared" si="101"/>
        <v>#REF!</v>
      </c>
    </row>
    <row r="2932" spans="29:33" ht="18.95" hidden="1" customHeight="1" x14ac:dyDescent="0.25">
      <c r="AC2932" s="160" t="e">
        <f>#REF!</f>
        <v>#REF!</v>
      </c>
      <c r="AD2932" s="161" t="e">
        <f t="shared" si="99"/>
        <v>#DIV/0!</v>
      </c>
      <c r="AE2932" s="162" t="e">
        <f t="shared" si="100"/>
        <v>#DIV/0!</v>
      </c>
      <c r="AF2932" s="161" t="e">
        <f>ECB_reconst!#REF!*(AE2932-ECB_reconst!#REF!)</f>
        <v>#REF!</v>
      </c>
      <c r="AG2932" s="162" t="e">
        <f t="shared" si="101"/>
        <v>#REF!</v>
      </c>
    </row>
    <row r="2933" spans="29:33" ht="18.95" hidden="1" customHeight="1" x14ac:dyDescent="0.25">
      <c r="AC2933" s="160" t="e">
        <f>#REF!</f>
        <v>#REF!</v>
      </c>
      <c r="AD2933" s="161" t="e">
        <f t="shared" si="99"/>
        <v>#DIV/0!</v>
      </c>
      <c r="AE2933" s="162" t="e">
        <f t="shared" si="100"/>
        <v>#DIV/0!</v>
      </c>
      <c r="AF2933" s="161" t="e">
        <f>ECB_reconst!#REF!*(AE2933-ECB_reconst!#REF!)</f>
        <v>#REF!</v>
      </c>
      <c r="AG2933" s="162" t="e">
        <f t="shared" si="101"/>
        <v>#REF!</v>
      </c>
    </row>
    <row r="2934" spans="29:33" ht="18.95" hidden="1" customHeight="1" x14ac:dyDescent="0.25">
      <c r="AC2934" s="160" t="e">
        <f>#REF!</f>
        <v>#REF!</v>
      </c>
      <c r="AD2934" s="161" t="e">
        <f t="shared" si="99"/>
        <v>#DIV/0!</v>
      </c>
      <c r="AE2934" s="162" t="e">
        <f t="shared" si="100"/>
        <v>#DIV/0!</v>
      </c>
      <c r="AF2934" s="161" t="e">
        <f>ECB_reconst!#REF!*(AE2934-ECB_reconst!#REF!)</f>
        <v>#REF!</v>
      </c>
      <c r="AG2934" s="162" t="e">
        <f t="shared" si="101"/>
        <v>#REF!</v>
      </c>
    </row>
    <row r="2935" spans="29:33" ht="18.95" hidden="1" customHeight="1" x14ac:dyDescent="0.25">
      <c r="AC2935" s="160" t="e">
        <f>#REF!</f>
        <v>#REF!</v>
      </c>
      <c r="AD2935" s="161" t="e">
        <f t="shared" si="99"/>
        <v>#DIV/0!</v>
      </c>
      <c r="AE2935" s="162" t="e">
        <f t="shared" si="100"/>
        <v>#DIV/0!</v>
      </c>
      <c r="AF2935" s="161" t="e">
        <f>ECB_reconst!#REF!*(AE2935-ECB_reconst!#REF!)</f>
        <v>#REF!</v>
      </c>
      <c r="AG2935" s="162" t="e">
        <f t="shared" si="101"/>
        <v>#REF!</v>
      </c>
    </row>
    <row r="2936" spans="29:33" ht="18.95" hidden="1" customHeight="1" x14ac:dyDescent="0.25">
      <c r="AC2936" s="160" t="e">
        <f>#REF!</f>
        <v>#REF!</v>
      </c>
      <c r="AD2936" s="161" t="e">
        <f t="shared" si="99"/>
        <v>#DIV/0!</v>
      </c>
      <c r="AE2936" s="162" t="e">
        <f t="shared" si="100"/>
        <v>#DIV/0!</v>
      </c>
      <c r="AF2936" s="161" t="e">
        <f>ECB_reconst!#REF!*(AE2936-ECB_reconst!#REF!)</f>
        <v>#REF!</v>
      </c>
      <c r="AG2936" s="162" t="e">
        <f t="shared" si="101"/>
        <v>#REF!</v>
      </c>
    </row>
    <row r="2937" spans="29:33" ht="18.95" hidden="1" customHeight="1" x14ac:dyDescent="0.25">
      <c r="AC2937" s="160" t="e">
        <f>#REF!</f>
        <v>#REF!</v>
      </c>
      <c r="AD2937" s="161" t="e">
        <f t="shared" si="99"/>
        <v>#DIV/0!</v>
      </c>
      <c r="AE2937" s="162" t="e">
        <f t="shared" si="100"/>
        <v>#DIV/0!</v>
      </c>
      <c r="AF2937" s="161" t="e">
        <f>ECB_reconst!#REF!*(AE2937-ECB_reconst!#REF!)</f>
        <v>#REF!</v>
      </c>
      <c r="AG2937" s="162" t="e">
        <f t="shared" si="101"/>
        <v>#REF!</v>
      </c>
    </row>
    <row r="2938" spans="29:33" ht="18.95" hidden="1" customHeight="1" x14ac:dyDescent="0.25">
      <c r="AC2938" s="160" t="e">
        <f>#REF!</f>
        <v>#REF!</v>
      </c>
      <c r="AD2938" s="161" t="e">
        <f t="shared" si="99"/>
        <v>#DIV/0!</v>
      </c>
      <c r="AE2938" s="162" t="e">
        <f t="shared" si="100"/>
        <v>#DIV/0!</v>
      </c>
      <c r="AF2938" s="161" t="e">
        <f>ECB_reconst!#REF!*(AE2938-ECB_reconst!#REF!)</f>
        <v>#REF!</v>
      </c>
      <c r="AG2938" s="162" t="e">
        <f t="shared" si="101"/>
        <v>#REF!</v>
      </c>
    </row>
    <row r="2939" spans="29:33" ht="18.95" hidden="1" customHeight="1" x14ac:dyDescent="0.25">
      <c r="AC2939" s="160" t="e">
        <f>#REF!</f>
        <v>#REF!</v>
      </c>
      <c r="AD2939" s="161" t="e">
        <f t="shared" si="99"/>
        <v>#DIV/0!</v>
      </c>
      <c r="AE2939" s="162" t="e">
        <f t="shared" si="100"/>
        <v>#DIV/0!</v>
      </c>
      <c r="AF2939" s="161" t="e">
        <f>ECB_reconst!#REF!*(AE2939-ECB_reconst!#REF!)</f>
        <v>#REF!</v>
      </c>
      <c r="AG2939" s="162" t="e">
        <f t="shared" si="101"/>
        <v>#REF!</v>
      </c>
    </row>
    <row r="2940" spans="29:33" ht="18.95" hidden="1" customHeight="1" x14ac:dyDescent="0.25">
      <c r="AC2940" s="160" t="e">
        <f>#REF!</f>
        <v>#REF!</v>
      </c>
      <c r="AD2940" s="161" t="e">
        <f t="shared" si="99"/>
        <v>#DIV/0!</v>
      </c>
      <c r="AE2940" s="162" t="e">
        <f t="shared" si="100"/>
        <v>#DIV/0!</v>
      </c>
      <c r="AF2940" s="161" t="e">
        <f>ECB_reconst!#REF!*(AE2940-ECB_reconst!#REF!)</f>
        <v>#REF!</v>
      </c>
      <c r="AG2940" s="162" t="e">
        <f t="shared" si="101"/>
        <v>#REF!</v>
      </c>
    </row>
    <row r="2941" spans="29:33" ht="18.95" hidden="1" customHeight="1" x14ac:dyDescent="0.25">
      <c r="AC2941" s="160" t="e">
        <f>#REF!</f>
        <v>#REF!</v>
      </c>
      <c r="AD2941" s="161" t="e">
        <f t="shared" si="99"/>
        <v>#DIV/0!</v>
      </c>
      <c r="AE2941" s="162" t="e">
        <f t="shared" si="100"/>
        <v>#DIV/0!</v>
      </c>
      <c r="AF2941" s="161" t="e">
        <f>ECB_reconst!#REF!*(AE2941-ECB_reconst!#REF!)</f>
        <v>#REF!</v>
      </c>
      <c r="AG2941" s="162" t="e">
        <f t="shared" si="101"/>
        <v>#REF!</v>
      </c>
    </row>
    <row r="2942" spans="29:33" ht="18.95" hidden="1" customHeight="1" x14ac:dyDescent="0.25">
      <c r="AC2942" s="160" t="e">
        <f>#REF!</f>
        <v>#REF!</v>
      </c>
      <c r="AD2942" s="161" t="e">
        <f t="shared" si="99"/>
        <v>#DIV/0!</v>
      </c>
      <c r="AE2942" s="162" t="e">
        <f t="shared" si="100"/>
        <v>#DIV/0!</v>
      </c>
      <c r="AF2942" s="161" t="e">
        <f>ECB_reconst!#REF!*(AE2942-ECB_reconst!#REF!)</f>
        <v>#REF!</v>
      </c>
      <c r="AG2942" s="162" t="e">
        <f t="shared" si="101"/>
        <v>#REF!</v>
      </c>
    </row>
    <row r="2943" spans="29:33" ht="18.95" hidden="1" customHeight="1" x14ac:dyDescent="0.25">
      <c r="AC2943" s="160" t="e">
        <f>#REF!</f>
        <v>#REF!</v>
      </c>
      <c r="AD2943" s="161" t="e">
        <f t="shared" si="99"/>
        <v>#DIV/0!</v>
      </c>
      <c r="AE2943" s="162" t="e">
        <f t="shared" si="100"/>
        <v>#DIV/0!</v>
      </c>
      <c r="AF2943" s="161" t="e">
        <f>ECB_reconst!#REF!*(AE2943-ECB_reconst!#REF!)</f>
        <v>#REF!</v>
      </c>
      <c r="AG2943" s="162" t="e">
        <f t="shared" si="101"/>
        <v>#REF!</v>
      </c>
    </row>
    <row r="2944" spans="29:33" ht="18.95" hidden="1" customHeight="1" x14ac:dyDescent="0.25">
      <c r="AC2944" s="160" t="e">
        <f>#REF!</f>
        <v>#REF!</v>
      </c>
      <c r="AD2944" s="161" t="e">
        <f t="shared" si="99"/>
        <v>#DIV/0!</v>
      </c>
      <c r="AE2944" s="162" t="e">
        <f t="shared" si="100"/>
        <v>#DIV/0!</v>
      </c>
      <c r="AF2944" s="161" t="e">
        <f>ECB_reconst!#REF!*(AE2944-ECB_reconst!#REF!)</f>
        <v>#REF!</v>
      </c>
      <c r="AG2944" s="162" t="e">
        <f t="shared" si="101"/>
        <v>#REF!</v>
      </c>
    </row>
    <row r="2945" spans="29:33" ht="18.95" hidden="1" customHeight="1" x14ac:dyDescent="0.25">
      <c r="AC2945" s="160" t="e">
        <f>#REF!</f>
        <v>#REF!</v>
      </c>
      <c r="AD2945" s="161" t="e">
        <f t="shared" si="99"/>
        <v>#DIV/0!</v>
      </c>
      <c r="AE2945" s="162" t="e">
        <f t="shared" si="100"/>
        <v>#DIV/0!</v>
      </c>
      <c r="AF2945" s="161" t="e">
        <f>ECB_reconst!#REF!*(AE2945-ECB_reconst!#REF!)</f>
        <v>#REF!</v>
      </c>
      <c r="AG2945" s="162" t="e">
        <f t="shared" si="101"/>
        <v>#REF!</v>
      </c>
    </row>
    <row r="2946" spans="29:33" ht="18.95" hidden="1" customHeight="1" x14ac:dyDescent="0.25">
      <c r="AC2946" s="160" t="e">
        <f>#REF!</f>
        <v>#REF!</v>
      </c>
      <c r="AD2946" s="161" t="e">
        <f t="shared" si="99"/>
        <v>#DIV/0!</v>
      </c>
      <c r="AE2946" s="162" t="e">
        <f t="shared" si="100"/>
        <v>#DIV/0!</v>
      </c>
      <c r="AF2946" s="161" t="e">
        <f>ECB_reconst!#REF!*(AE2946-ECB_reconst!#REF!)</f>
        <v>#REF!</v>
      </c>
      <c r="AG2946" s="162" t="e">
        <f t="shared" si="101"/>
        <v>#REF!</v>
      </c>
    </row>
    <row r="2947" spans="29:33" ht="18.95" hidden="1" customHeight="1" x14ac:dyDescent="0.25">
      <c r="AC2947" s="160" t="e">
        <f>#REF!</f>
        <v>#REF!</v>
      </c>
      <c r="AD2947" s="161" t="e">
        <f t="shared" si="99"/>
        <v>#DIV/0!</v>
      </c>
      <c r="AE2947" s="162" t="e">
        <f t="shared" si="100"/>
        <v>#DIV/0!</v>
      </c>
      <c r="AF2947" s="161" t="e">
        <f>ECB_reconst!#REF!*(AE2947-ECB_reconst!#REF!)</f>
        <v>#REF!</v>
      </c>
      <c r="AG2947" s="162" t="e">
        <f t="shared" si="101"/>
        <v>#REF!</v>
      </c>
    </row>
    <row r="2948" spans="29:33" ht="18.95" hidden="1" customHeight="1" x14ac:dyDescent="0.25">
      <c r="AC2948" s="160" t="e">
        <f>#REF!</f>
        <v>#REF!</v>
      </c>
      <c r="AD2948" s="161" t="e">
        <f t="shared" si="99"/>
        <v>#DIV/0!</v>
      </c>
      <c r="AE2948" s="162" t="e">
        <f t="shared" si="100"/>
        <v>#DIV/0!</v>
      </c>
      <c r="AF2948" s="161" t="e">
        <f>ECB_reconst!#REF!*(AE2948-ECB_reconst!#REF!)</f>
        <v>#REF!</v>
      </c>
      <c r="AG2948" s="162" t="e">
        <f t="shared" si="101"/>
        <v>#REF!</v>
      </c>
    </row>
    <row r="2949" spans="29:33" ht="18.95" hidden="1" customHeight="1" x14ac:dyDescent="0.25">
      <c r="AC2949" s="160" t="e">
        <f>#REF!</f>
        <v>#REF!</v>
      </c>
      <c r="AD2949" s="161" t="e">
        <f t="shared" si="99"/>
        <v>#DIV/0!</v>
      </c>
      <c r="AE2949" s="162" t="e">
        <f t="shared" si="100"/>
        <v>#DIV/0!</v>
      </c>
      <c r="AF2949" s="161" t="e">
        <f>ECB_reconst!#REF!*(AE2949-ECB_reconst!#REF!)</f>
        <v>#REF!</v>
      </c>
      <c r="AG2949" s="162" t="e">
        <f t="shared" si="101"/>
        <v>#REF!</v>
      </c>
    </row>
    <row r="2950" spans="29:33" ht="18.95" hidden="1" customHeight="1" x14ac:dyDescent="0.25">
      <c r="AC2950" s="160" t="e">
        <f>#REF!</f>
        <v>#REF!</v>
      </c>
      <c r="AD2950" s="161" t="e">
        <f t="shared" si="99"/>
        <v>#DIV/0!</v>
      </c>
      <c r="AE2950" s="162" t="e">
        <f t="shared" si="100"/>
        <v>#DIV/0!</v>
      </c>
      <c r="AF2950" s="161" t="e">
        <f>ECB_reconst!#REF!*(AE2950-ECB_reconst!#REF!)</f>
        <v>#REF!</v>
      </c>
      <c r="AG2950" s="162" t="e">
        <f t="shared" si="101"/>
        <v>#REF!</v>
      </c>
    </row>
    <row r="2951" spans="29:33" ht="18.95" hidden="1" customHeight="1" x14ac:dyDescent="0.25">
      <c r="AC2951" s="160" t="e">
        <f>#REF!</f>
        <v>#REF!</v>
      </c>
      <c r="AD2951" s="161" t="e">
        <f t="shared" si="99"/>
        <v>#DIV/0!</v>
      </c>
      <c r="AE2951" s="162" t="e">
        <f t="shared" si="100"/>
        <v>#DIV/0!</v>
      </c>
      <c r="AF2951" s="161" t="e">
        <f>ECB_reconst!#REF!*(AE2951-ECB_reconst!#REF!)</f>
        <v>#REF!</v>
      </c>
      <c r="AG2951" s="162" t="e">
        <f t="shared" si="101"/>
        <v>#REF!</v>
      </c>
    </row>
    <row r="2952" spans="29:33" ht="18.95" hidden="1" customHeight="1" x14ac:dyDescent="0.25">
      <c r="AC2952" s="160" t="e">
        <f>#REF!</f>
        <v>#REF!</v>
      </c>
      <c r="AD2952" s="161" t="e">
        <f t="shared" si="99"/>
        <v>#DIV/0!</v>
      </c>
      <c r="AE2952" s="162" t="e">
        <f t="shared" si="100"/>
        <v>#DIV/0!</v>
      </c>
      <c r="AF2952" s="161" t="e">
        <f>ECB_reconst!#REF!*(AE2952-ECB_reconst!#REF!)</f>
        <v>#REF!</v>
      </c>
      <c r="AG2952" s="162" t="e">
        <f t="shared" si="101"/>
        <v>#REF!</v>
      </c>
    </row>
    <row r="2953" spans="29:33" ht="18.95" hidden="1" customHeight="1" x14ac:dyDescent="0.25">
      <c r="AC2953" s="160" t="e">
        <f>#REF!</f>
        <v>#REF!</v>
      </c>
      <c r="AD2953" s="161" t="e">
        <f t="shared" si="99"/>
        <v>#DIV/0!</v>
      </c>
      <c r="AE2953" s="162" t="e">
        <f t="shared" si="100"/>
        <v>#DIV/0!</v>
      </c>
      <c r="AF2953" s="161" t="e">
        <f>ECB_reconst!#REF!*(AE2953-ECB_reconst!#REF!)</f>
        <v>#REF!</v>
      </c>
      <c r="AG2953" s="162" t="e">
        <f t="shared" si="101"/>
        <v>#REF!</v>
      </c>
    </row>
    <row r="2954" spans="29:33" ht="18.95" hidden="1" customHeight="1" x14ac:dyDescent="0.25">
      <c r="AC2954" s="160" t="e">
        <f>#REF!</f>
        <v>#REF!</v>
      </c>
      <c r="AD2954" s="161" t="e">
        <f t="shared" si="99"/>
        <v>#DIV/0!</v>
      </c>
      <c r="AE2954" s="162" t="e">
        <f t="shared" si="100"/>
        <v>#DIV/0!</v>
      </c>
      <c r="AF2954" s="161" t="e">
        <f>ECB_reconst!#REF!*(AE2954-ECB_reconst!#REF!)</f>
        <v>#REF!</v>
      </c>
      <c r="AG2954" s="162" t="e">
        <f t="shared" si="101"/>
        <v>#REF!</v>
      </c>
    </row>
    <row r="2955" spans="29:33" ht="18.95" hidden="1" customHeight="1" x14ac:dyDescent="0.25">
      <c r="AC2955" s="160" t="e">
        <f>#REF!</f>
        <v>#REF!</v>
      </c>
      <c r="AD2955" s="161" t="e">
        <f t="shared" si="99"/>
        <v>#DIV/0!</v>
      </c>
      <c r="AE2955" s="162" t="e">
        <f t="shared" si="100"/>
        <v>#DIV/0!</v>
      </c>
      <c r="AF2955" s="161" t="e">
        <f>ECB_reconst!#REF!*(AE2955-ECB_reconst!#REF!)</f>
        <v>#REF!</v>
      </c>
      <c r="AG2955" s="162" t="e">
        <f t="shared" si="101"/>
        <v>#REF!</v>
      </c>
    </row>
    <row r="2956" spans="29:33" ht="18.95" hidden="1" customHeight="1" x14ac:dyDescent="0.25">
      <c r="AC2956" s="160" t="e">
        <f>#REF!</f>
        <v>#REF!</v>
      </c>
      <c r="AD2956" s="161" t="e">
        <f t="shared" si="99"/>
        <v>#DIV/0!</v>
      </c>
      <c r="AE2956" s="162" t="e">
        <f t="shared" si="100"/>
        <v>#DIV/0!</v>
      </c>
      <c r="AF2956" s="161" t="e">
        <f>ECB_reconst!#REF!*(AE2956-ECB_reconst!#REF!)</f>
        <v>#REF!</v>
      </c>
      <c r="AG2956" s="162" t="e">
        <f t="shared" si="101"/>
        <v>#REF!</v>
      </c>
    </row>
    <row r="2957" spans="29:33" ht="18.95" hidden="1" customHeight="1" x14ac:dyDescent="0.25">
      <c r="AC2957" s="160" t="e">
        <f>#REF!</f>
        <v>#REF!</v>
      </c>
      <c r="AD2957" s="161" t="e">
        <f t="shared" si="99"/>
        <v>#DIV/0!</v>
      </c>
      <c r="AE2957" s="162" t="e">
        <f t="shared" si="100"/>
        <v>#DIV/0!</v>
      </c>
      <c r="AF2957" s="161" t="e">
        <f>ECB_reconst!#REF!*(AE2957-ECB_reconst!#REF!)</f>
        <v>#REF!</v>
      </c>
      <c r="AG2957" s="162" t="e">
        <f t="shared" si="101"/>
        <v>#REF!</v>
      </c>
    </row>
    <row r="2958" spans="29:33" ht="18.95" hidden="1" customHeight="1" x14ac:dyDescent="0.25">
      <c r="AC2958" s="160" t="e">
        <f>#REF!</f>
        <v>#REF!</v>
      </c>
      <c r="AD2958" s="161" t="e">
        <f t="shared" si="99"/>
        <v>#DIV/0!</v>
      </c>
      <c r="AE2958" s="162" t="e">
        <f t="shared" si="100"/>
        <v>#DIV/0!</v>
      </c>
      <c r="AF2958" s="161" t="e">
        <f>ECB_reconst!#REF!*(AE2958-ECB_reconst!#REF!)</f>
        <v>#REF!</v>
      </c>
      <c r="AG2958" s="162" t="e">
        <f t="shared" si="101"/>
        <v>#REF!</v>
      </c>
    </row>
    <row r="2959" spans="29:33" ht="18.95" hidden="1" customHeight="1" x14ac:dyDescent="0.25">
      <c r="AC2959" s="160" t="e">
        <f>#REF!</f>
        <v>#REF!</v>
      </c>
      <c r="AD2959" s="161" t="e">
        <f t="shared" si="99"/>
        <v>#DIV/0!</v>
      </c>
      <c r="AE2959" s="162" t="e">
        <f t="shared" si="100"/>
        <v>#DIV/0!</v>
      </c>
      <c r="AF2959" s="161" t="e">
        <f>ECB_reconst!#REF!*(AE2959-ECB_reconst!#REF!)</f>
        <v>#REF!</v>
      </c>
      <c r="AG2959" s="162" t="e">
        <f t="shared" si="101"/>
        <v>#REF!</v>
      </c>
    </row>
    <row r="2960" spans="29:33" ht="18.95" hidden="1" customHeight="1" x14ac:dyDescent="0.25">
      <c r="AC2960" s="160" t="e">
        <f>#REF!</f>
        <v>#REF!</v>
      </c>
      <c r="AD2960" s="161" t="e">
        <f t="shared" si="99"/>
        <v>#DIV/0!</v>
      </c>
      <c r="AE2960" s="162" t="e">
        <f t="shared" si="100"/>
        <v>#DIV/0!</v>
      </c>
      <c r="AF2960" s="161" t="e">
        <f>ECB_reconst!#REF!*(AE2960-ECB_reconst!#REF!)</f>
        <v>#REF!</v>
      </c>
      <c r="AG2960" s="162" t="e">
        <f t="shared" si="101"/>
        <v>#REF!</v>
      </c>
    </row>
    <row r="2961" spans="29:33" ht="18.95" hidden="1" customHeight="1" x14ac:dyDescent="0.25">
      <c r="AC2961" s="160" t="e">
        <f>#REF!</f>
        <v>#REF!</v>
      </c>
      <c r="AD2961" s="161" t="e">
        <f t="shared" si="99"/>
        <v>#DIV/0!</v>
      </c>
      <c r="AE2961" s="162" t="e">
        <f t="shared" si="100"/>
        <v>#DIV/0!</v>
      </c>
      <c r="AF2961" s="161" t="e">
        <f>ECB_reconst!#REF!*(AE2961-ECB_reconst!#REF!)</f>
        <v>#REF!</v>
      </c>
      <c r="AG2961" s="162" t="e">
        <f t="shared" si="101"/>
        <v>#REF!</v>
      </c>
    </row>
    <row r="2962" spans="29:33" ht="18.95" hidden="1" customHeight="1" x14ac:dyDescent="0.25">
      <c r="AC2962" s="160" t="e">
        <f>#REF!</f>
        <v>#REF!</v>
      </c>
      <c r="AD2962" s="161" t="e">
        <f t="shared" si="99"/>
        <v>#DIV/0!</v>
      </c>
      <c r="AE2962" s="162" t="e">
        <f t="shared" si="100"/>
        <v>#DIV/0!</v>
      </c>
      <c r="AF2962" s="161" t="e">
        <f>ECB_reconst!#REF!*(AE2962-ECB_reconst!#REF!)</f>
        <v>#REF!</v>
      </c>
      <c r="AG2962" s="162" t="e">
        <f t="shared" si="101"/>
        <v>#REF!</v>
      </c>
    </row>
    <row r="2963" spans="29:33" ht="18.95" hidden="1" customHeight="1" x14ac:dyDescent="0.25">
      <c r="AC2963" s="160" t="e">
        <f>#REF!</f>
        <v>#REF!</v>
      </c>
      <c r="AD2963" s="161" t="e">
        <f t="shared" si="99"/>
        <v>#DIV/0!</v>
      </c>
      <c r="AE2963" s="162" t="e">
        <f t="shared" si="100"/>
        <v>#DIV/0!</v>
      </c>
      <c r="AF2963" s="161" t="e">
        <f>ECB_reconst!#REF!*(AE2963-ECB_reconst!#REF!)</f>
        <v>#REF!</v>
      </c>
      <c r="AG2963" s="162" t="e">
        <f t="shared" si="101"/>
        <v>#REF!</v>
      </c>
    </row>
    <row r="2964" spans="29:33" ht="18.95" hidden="1" customHeight="1" x14ac:dyDescent="0.25">
      <c r="AC2964" s="160" t="e">
        <f>#REF!</f>
        <v>#REF!</v>
      </c>
      <c r="AD2964" s="161" t="e">
        <f t="shared" si="99"/>
        <v>#DIV/0!</v>
      </c>
      <c r="AE2964" s="162" t="e">
        <f t="shared" si="100"/>
        <v>#DIV/0!</v>
      </c>
      <c r="AF2964" s="161" t="e">
        <f>ECB_reconst!#REF!*(AE2964-ECB_reconst!#REF!)</f>
        <v>#REF!</v>
      </c>
      <c r="AG2964" s="162" t="e">
        <f t="shared" si="101"/>
        <v>#REF!</v>
      </c>
    </row>
    <row r="2965" spans="29:33" ht="18.95" hidden="1" customHeight="1" x14ac:dyDescent="0.25">
      <c r="AC2965" s="160" t="e">
        <f>#REF!</f>
        <v>#REF!</v>
      </c>
      <c r="AD2965" s="161" t="e">
        <f t="shared" si="99"/>
        <v>#DIV/0!</v>
      </c>
      <c r="AE2965" s="162" t="e">
        <f t="shared" si="100"/>
        <v>#DIV/0!</v>
      </c>
      <c r="AF2965" s="161" t="e">
        <f>ECB_reconst!#REF!*(AE2965-ECB_reconst!#REF!)</f>
        <v>#REF!</v>
      </c>
      <c r="AG2965" s="162" t="e">
        <f t="shared" si="101"/>
        <v>#REF!</v>
      </c>
    </row>
    <row r="2966" spans="29:33" ht="18.95" hidden="1" customHeight="1" x14ac:dyDescent="0.25">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95" hidden="1" customHeight="1" x14ac:dyDescent="0.25">
      <c r="AC2967" s="160" t="e">
        <f>#REF!</f>
        <v>#REF!</v>
      </c>
      <c r="AD2967" s="161" t="e">
        <f t="shared" si="102"/>
        <v>#DIV/0!</v>
      </c>
      <c r="AE2967" s="162" t="e">
        <f t="shared" si="103"/>
        <v>#DIV/0!</v>
      </c>
      <c r="AF2967" s="161" t="e">
        <f>ECB_reconst!#REF!*(AE2967-ECB_reconst!#REF!)</f>
        <v>#REF!</v>
      </c>
      <c r="AG2967" s="162" t="e">
        <f t="shared" si="104"/>
        <v>#REF!</v>
      </c>
    </row>
    <row r="2968" spans="29:33" ht="18.95" hidden="1" customHeight="1" x14ac:dyDescent="0.25">
      <c r="AC2968" s="160" t="e">
        <f>#REF!</f>
        <v>#REF!</v>
      </c>
      <c r="AD2968" s="161" t="e">
        <f t="shared" si="102"/>
        <v>#DIV/0!</v>
      </c>
      <c r="AE2968" s="162" t="e">
        <f t="shared" si="103"/>
        <v>#DIV/0!</v>
      </c>
      <c r="AF2968" s="161" t="e">
        <f>ECB_reconst!#REF!*(AE2968-ECB_reconst!#REF!)</f>
        <v>#REF!</v>
      </c>
      <c r="AG2968" s="162" t="e">
        <f t="shared" si="104"/>
        <v>#REF!</v>
      </c>
    </row>
    <row r="2969" spans="29:33" ht="18.95" hidden="1" customHeight="1" x14ac:dyDescent="0.25">
      <c r="AC2969" s="160" t="e">
        <f>#REF!</f>
        <v>#REF!</v>
      </c>
      <c r="AD2969" s="161" t="e">
        <f t="shared" si="102"/>
        <v>#DIV/0!</v>
      </c>
      <c r="AE2969" s="162" t="e">
        <f t="shared" si="103"/>
        <v>#DIV/0!</v>
      </c>
      <c r="AF2969" s="161" t="e">
        <f>ECB_reconst!#REF!*(AE2969-ECB_reconst!#REF!)</f>
        <v>#REF!</v>
      </c>
      <c r="AG2969" s="162" t="e">
        <f t="shared" si="104"/>
        <v>#REF!</v>
      </c>
    </row>
    <row r="2970" spans="29:33" ht="18.95" hidden="1" customHeight="1" x14ac:dyDescent="0.25">
      <c r="AC2970" s="160" t="e">
        <f>#REF!</f>
        <v>#REF!</v>
      </c>
      <c r="AD2970" s="161" t="e">
        <f t="shared" si="102"/>
        <v>#DIV/0!</v>
      </c>
      <c r="AE2970" s="162" t="e">
        <f t="shared" si="103"/>
        <v>#DIV/0!</v>
      </c>
      <c r="AF2970" s="161" t="e">
        <f>ECB_reconst!#REF!*(AE2970-ECB_reconst!#REF!)</f>
        <v>#REF!</v>
      </c>
      <c r="AG2970" s="162" t="e">
        <f t="shared" si="104"/>
        <v>#REF!</v>
      </c>
    </row>
    <row r="2971" spans="29:33" ht="18.95" hidden="1" customHeight="1" x14ac:dyDescent="0.25">
      <c r="AC2971" s="160" t="e">
        <f>#REF!</f>
        <v>#REF!</v>
      </c>
      <c r="AD2971" s="161" t="e">
        <f t="shared" si="102"/>
        <v>#DIV/0!</v>
      </c>
      <c r="AE2971" s="162" t="e">
        <f t="shared" si="103"/>
        <v>#DIV/0!</v>
      </c>
      <c r="AF2971" s="161" t="e">
        <f>ECB_reconst!#REF!*(AE2971-ECB_reconst!#REF!)</f>
        <v>#REF!</v>
      </c>
      <c r="AG2971" s="162" t="e">
        <f t="shared" si="104"/>
        <v>#REF!</v>
      </c>
    </row>
    <row r="2972" spans="29:33" ht="18.95" hidden="1" customHeight="1" x14ac:dyDescent="0.25">
      <c r="AC2972" s="160" t="e">
        <f>#REF!</f>
        <v>#REF!</v>
      </c>
      <c r="AD2972" s="161" t="e">
        <f t="shared" si="102"/>
        <v>#DIV/0!</v>
      </c>
      <c r="AE2972" s="162" t="e">
        <f t="shared" si="103"/>
        <v>#DIV/0!</v>
      </c>
      <c r="AF2972" s="161" t="e">
        <f>ECB_reconst!#REF!*(AE2972-ECB_reconst!#REF!)</f>
        <v>#REF!</v>
      </c>
      <c r="AG2972" s="162" t="e">
        <f t="shared" si="104"/>
        <v>#REF!</v>
      </c>
    </row>
    <row r="2973" spans="29:33" ht="18.95" hidden="1" customHeight="1" x14ac:dyDescent="0.25">
      <c r="AC2973" s="160" t="e">
        <f>#REF!</f>
        <v>#REF!</v>
      </c>
      <c r="AD2973" s="161" t="e">
        <f t="shared" si="102"/>
        <v>#DIV/0!</v>
      </c>
      <c r="AE2973" s="162" t="e">
        <f t="shared" si="103"/>
        <v>#DIV/0!</v>
      </c>
      <c r="AF2973" s="161" t="e">
        <f>ECB_reconst!#REF!*(AE2973-ECB_reconst!#REF!)</f>
        <v>#REF!</v>
      </c>
      <c r="AG2973" s="162" t="e">
        <f t="shared" si="104"/>
        <v>#REF!</v>
      </c>
    </row>
    <row r="2974" spans="29:33" ht="18.95" hidden="1" customHeight="1" x14ac:dyDescent="0.25">
      <c r="AC2974" s="160" t="e">
        <f>#REF!</f>
        <v>#REF!</v>
      </c>
      <c r="AD2974" s="161" t="e">
        <f t="shared" si="102"/>
        <v>#DIV/0!</v>
      </c>
      <c r="AE2974" s="162" t="e">
        <f t="shared" si="103"/>
        <v>#DIV/0!</v>
      </c>
      <c r="AF2974" s="161" t="e">
        <f>ECB_reconst!#REF!*(AE2974-ECB_reconst!#REF!)</f>
        <v>#REF!</v>
      </c>
      <c r="AG2974" s="162" t="e">
        <f t="shared" si="104"/>
        <v>#REF!</v>
      </c>
    </row>
    <row r="2975" spans="29:33" ht="18.95" hidden="1" customHeight="1" x14ac:dyDescent="0.25">
      <c r="AC2975" s="160" t="e">
        <f>#REF!</f>
        <v>#REF!</v>
      </c>
      <c r="AD2975" s="161" t="e">
        <f t="shared" si="102"/>
        <v>#DIV/0!</v>
      </c>
      <c r="AE2975" s="162" t="e">
        <f t="shared" si="103"/>
        <v>#DIV/0!</v>
      </c>
      <c r="AF2975" s="161" t="e">
        <f>ECB_reconst!#REF!*(AE2975-ECB_reconst!#REF!)</f>
        <v>#REF!</v>
      </c>
      <c r="AG2975" s="162" t="e">
        <f t="shared" si="104"/>
        <v>#REF!</v>
      </c>
    </row>
    <row r="2976" spans="29:33" ht="18.95" hidden="1" customHeight="1" x14ac:dyDescent="0.25">
      <c r="AC2976" s="160" t="e">
        <f>#REF!</f>
        <v>#REF!</v>
      </c>
      <c r="AD2976" s="161" t="e">
        <f t="shared" si="102"/>
        <v>#DIV/0!</v>
      </c>
      <c r="AE2976" s="162" t="e">
        <f t="shared" si="103"/>
        <v>#DIV/0!</v>
      </c>
      <c r="AF2976" s="161" t="e">
        <f>ECB_reconst!#REF!*(AE2976-ECB_reconst!#REF!)</f>
        <v>#REF!</v>
      </c>
      <c r="AG2976" s="162" t="e">
        <f t="shared" si="104"/>
        <v>#REF!</v>
      </c>
    </row>
    <row r="2977" spans="29:33" ht="18.95" hidden="1" customHeight="1" x14ac:dyDescent="0.25">
      <c r="AC2977" s="160" t="e">
        <f>#REF!</f>
        <v>#REF!</v>
      </c>
      <c r="AD2977" s="161" t="e">
        <f t="shared" si="102"/>
        <v>#DIV/0!</v>
      </c>
      <c r="AE2977" s="162" t="e">
        <f t="shared" si="103"/>
        <v>#DIV/0!</v>
      </c>
      <c r="AF2977" s="161" t="e">
        <f>ECB_reconst!#REF!*(AE2977-ECB_reconst!#REF!)</f>
        <v>#REF!</v>
      </c>
      <c r="AG2977" s="162" t="e">
        <f t="shared" si="104"/>
        <v>#REF!</v>
      </c>
    </row>
    <row r="2978" spans="29:33" ht="18.95" hidden="1" customHeight="1" x14ac:dyDescent="0.25">
      <c r="AC2978" s="160" t="e">
        <f>#REF!</f>
        <v>#REF!</v>
      </c>
      <c r="AD2978" s="161" t="e">
        <f t="shared" si="102"/>
        <v>#DIV/0!</v>
      </c>
      <c r="AE2978" s="162" t="e">
        <f t="shared" si="103"/>
        <v>#DIV/0!</v>
      </c>
      <c r="AF2978" s="161" t="e">
        <f>ECB_reconst!#REF!*(AE2978-ECB_reconst!#REF!)</f>
        <v>#REF!</v>
      </c>
      <c r="AG2978" s="162" t="e">
        <f t="shared" si="104"/>
        <v>#REF!</v>
      </c>
    </row>
    <row r="2979" spans="29:33" ht="18.95" hidden="1" customHeight="1" x14ac:dyDescent="0.25">
      <c r="AC2979" s="160" t="e">
        <f>#REF!</f>
        <v>#REF!</v>
      </c>
      <c r="AD2979" s="161" t="e">
        <f t="shared" si="102"/>
        <v>#DIV/0!</v>
      </c>
      <c r="AE2979" s="162" t="e">
        <f t="shared" si="103"/>
        <v>#DIV/0!</v>
      </c>
      <c r="AF2979" s="161" t="e">
        <f>ECB_reconst!#REF!*(AE2979-ECB_reconst!#REF!)</f>
        <v>#REF!</v>
      </c>
      <c r="AG2979" s="162" t="e">
        <f t="shared" si="104"/>
        <v>#REF!</v>
      </c>
    </row>
    <row r="2980" spans="29:33" ht="18.95" hidden="1" customHeight="1" x14ac:dyDescent="0.25">
      <c r="AC2980" s="160" t="e">
        <f>#REF!</f>
        <v>#REF!</v>
      </c>
      <c r="AD2980" s="161" t="e">
        <f t="shared" si="102"/>
        <v>#DIV/0!</v>
      </c>
      <c r="AE2980" s="162" t="e">
        <f t="shared" si="103"/>
        <v>#DIV/0!</v>
      </c>
      <c r="AF2980" s="161" t="e">
        <f>ECB_reconst!#REF!*(AE2980-ECB_reconst!#REF!)</f>
        <v>#REF!</v>
      </c>
      <c r="AG2980" s="162" t="e">
        <f t="shared" si="104"/>
        <v>#REF!</v>
      </c>
    </row>
    <row r="2981" spans="29:33" ht="18.95" hidden="1" customHeight="1" x14ac:dyDescent="0.25">
      <c r="AC2981" s="160" t="e">
        <f>#REF!</f>
        <v>#REF!</v>
      </c>
      <c r="AD2981" s="161" t="e">
        <f t="shared" si="102"/>
        <v>#DIV/0!</v>
      </c>
      <c r="AE2981" s="162" t="e">
        <f t="shared" si="103"/>
        <v>#DIV/0!</v>
      </c>
      <c r="AF2981" s="161" t="e">
        <f>ECB_reconst!#REF!*(AE2981-ECB_reconst!#REF!)</f>
        <v>#REF!</v>
      </c>
      <c r="AG2981" s="162" t="e">
        <f t="shared" si="104"/>
        <v>#REF!</v>
      </c>
    </row>
    <row r="2982" spans="29:33" ht="18.95" hidden="1" customHeight="1" x14ac:dyDescent="0.25">
      <c r="AC2982" s="160" t="e">
        <f>#REF!</f>
        <v>#REF!</v>
      </c>
      <c r="AD2982" s="161" t="e">
        <f t="shared" si="102"/>
        <v>#DIV/0!</v>
      </c>
      <c r="AE2982" s="162" t="e">
        <f t="shared" si="103"/>
        <v>#DIV/0!</v>
      </c>
      <c r="AF2982" s="161" t="e">
        <f>ECB_reconst!#REF!*(AE2982-ECB_reconst!#REF!)</f>
        <v>#REF!</v>
      </c>
      <c r="AG2982" s="162" t="e">
        <f t="shared" si="104"/>
        <v>#REF!</v>
      </c>
    </row>
    <row r="2983" spans="29:33" ht="18.95" hidden="1" customHeight="1" x14ac:dyDescent="0.25">
      <c r="AC2983" s="160" t="e">
        <f>#REF!</f>
        <v>#REF!</v>
      </c>
      <c r="AD2983" s="161" t="e">
        <f t="shared" si="102"/>
        <v>#DIV/0!</v>
      </c>
      <c r="AE2983" s="162" t="e">
        <f t="shared" si="103"/>
        <v>#DIV/0!</v>
      </c>
      <c r="AF2983" s="161" t="e">
        <f>ECB_reconst!#REF!*(AE2983-ECB_reconst!#REF!)</f>
        <v>#REF!</v>
      </c>
      <c r="AG2983" s="162" t="e">
        <f t="shared" si="104"/>
        <v>#REF!</v>
      </c>
    </row>
    <row r="2984" spans="29:33" ht="18.95" hidden="1" customHeight="1" x14ac:dyDescent="0.25">
      <c r="AC2984" s="160" t="e">
        <f>#REF!</f>
        <v>#REF!</v>
      </c>
      <c r="AD2984" s="161" t="e">
        <f t="shared" si="102"/>
        <v>#DIV/0!</v>
      </c>
      <c r="AE2984" s="162" t="e">
        <f t="shared" si="103"/>
        <v>#DIV/0!</v>
      </c>
      <c r="AF2984" s="161" t="e">
        <f>ECB_reconst!#REF!*(AE2984-ECB_reconst!#REF!)</f>
        <v>#REF!</v>
      </c>
      <c r="AG2984" s="162" t="e">
        <f t="shared" si="104"/>
        <v>#REF!</v>
      </c>
    </row>
    <row r="2985" spans="29:33" ht="18.95" hidden="1" customHeight="1" x14ac:dyDescent="0.25">
      <c r="AC2985" s="160" t="e">
        <f>#REF!</f>
        <v>#REF!</v>
      </c>
      <c r="AD2985" s="161" t="e">
        <f t="shared" si="102"/>
        <v>#DIV/0!</v>
      </c>
      <c r="AE2985" s="162" t="e">
        <f t="shared" si="103"/>
        <v>#DIV/0!</v>
      </c>
      <c r="AF2985" s="161" t="e">
        <f>ECB_reconst!#REF!*(AE2985-ECB_reconst!#REF!)</f>
        <v>#REF!</v>
      </c>
      <c r="AG2985" s="162" t="e">
        <f t="shared" si="104"/>
        <v>#REF!</v>
      </c>
    </row>
    <row r="2986" spans="29:33" ht="18.95" hidden="1" customHeight="1" x14ac:dyDescent="0.25">
      <c r="AC2986" s="160" t="e">
        <f>#REF!</f>
        <v>#REF!</v>
      </c>
      <c r="AD2986" s="161" t="e">
        <f t="shared" si="102"/>
        <v>#DIV/0!</v>
      </c>
      <c r="AE2986" s="162" t="e">
        <f t="shared" si="103"/>
        <v>#DIV/0!</v>
      </c>
      <c r="AF2986" s="161" t="e">
        <f>ECB_reconst!#REF!*(AE2986-ECB_reconst!#REF!)</f>
        <v>#REF!</v>
      </c>
      <c r="AG2986" s="162" t="e">
        <f t="shared" si="104"/>
        <v>#REF!</v>
      </c>
    </row>
    <row r="2987" spans="29:33" ht="18.95" hidden="1" customHeight="1" x14ac:dyDescent="0.25">
      <c r="AC2987" s="160" t="e">
        <f>#REF!</f>
        <v>#REF!</v>
      </c>
      <c r="AD2987" s="161" t="e">
        <f t="shared" si="102"/>
        <v>#DIV/0!</v>
      </c>
      <c r="AE2987" s="162" t="e">
        <f t="shared" si="103"/>
        <v>#DIV/0!</v>
      </c>
      <c r="AF2987" s="161" t="e">
        <f>ECB_reconst!#REF!*(AE2987-ECB_reconst!#REF!)</f>
        <v>#REF!</v>
      </c>
      <c r="AG2987" s="162" t="e">
        <f t="shared" si="104"/>
        <v>#REF!</v>
      </c>
    </row>
    <row r="2988" spans="29:33" ht="18.95" hidden="1" customHeight="1" x14ac:dyDescent="0.25">
      <c r="AC2988" s="160" t="e">
        <f>#REF!</f>
        <v>#REF!</v>
      </c>
      <c r="AD2988" s="161" t="e">
        <f t="shared" si="102"/>
        <v>#DIV/0!</v>
      </c>
      <c r="AE2988" s="162" t="e">
        <f t="shared" si="103"/>
        <v>#DIV/0!</v>
      </c>
      <c r="AF2988" s="161" t="e">
        <f>ECB_reconst!#REF!*(AE2988-ECB_reconst!#REF!)</f>
        <v>#REF!</v>
      </c>
      <c r="AG2988" s="162" t="e">
        <f t="shared" si="104"/>
        <v>#REF!</v>
      </c>
    </row>
    <row r="2989" spans="29:33" ht="18.95" hidden="1" customHeight="1" x14ac:dyDescent="0.25">
      <c r="AC2989" s="160" t="e">
        <f>#REF!</f>
        <v>#REF!</v>
      </c>
      <c r="AD2989" s="161" t="e">
        <f t="shared" si="102"/>
        <v>#DIV/0!</v>
      </c>
      <c r="AE2989" s="162" t="e">
        <f t="shared" si="103"/>
        <v>#DIV/0!</v>
      </c>
      <c r="AF2989" s="161" t="e">
        <f>ECB_reconst!#REF!*(AE2989-ECB_reconst!#REF!)</f>
        <v>#REF!</v>
      </c>
      <c r="AG2989" s="162" t="e">
        <f t="shared" si="104"/>
        <v>#REF!</v>
      </c>
    </row>
    <row r="2990" spans="29:33" ht="18.95" hidden="1" customHeight="1" x14ac:dyDescent="0.25">
      <c r="AC2990" s="160" t="e">
        <f>#REF!</f>
        <v>#REF!</v>
      </c>
      <c r="AD2990" s="161" t="e">
        <f t="shared" si="102"/>
        <v>#DIV/0!</v>
      </c>
      <c r="AE2990" s="162" t="e">
        <f t="shared" si="103"/>
        <v>#DIV/0!</v>
      </c>
      <c r="AF2990" s="161" t="e">
        <f>ECB_reconst!#REF!*(AE2990-ECB_reconst!#REF!)</f>
        <v>#REF!</v>
      </c>
      <c r="AG2990" s="162" t="e">
        <f t="shared" si="104"/>
        <v>#REF!</v>
      </c>
    </row>
    <row r="2991" spans="29:33" ht="18.95" hidden="1" customHeight="1" x14ac:dyDescent="0.25">
      <c r="AC2991" s="160" t="e">
        <f>#REF!</f>
        <v>#REF!</v>
      </c>
      <c r="AD2991" s="161" t="e">
        <f t="shared" si="102"/>
        <v>#DIV/0!</v>
      </c>
      <c r="AE2991" s="162" t="e">
        <f t="shared" si="103"/>
        <v>#DIV/0!</v>
      </c>
      <c r="AF2991" s="161" t="e">
        <f>ECB_reconst!#REF!*(AE2991-ECB_reconst!#REF!)</f>
        <v>#REF!</v>
      </c>
      <c r="AG2991" s="162" t="e">
        <f t="shared" si="104"/>
        <v>#REF!</v>
      </c>
    </row>
    <row r="2992" spans="29:33" ht="18.95" hidden="1" customHeight="1" x14ac:dyDescent="0.25">
      <c r="AC2992" s="160" t="e">
        <f>#REF!</f>
        <v>#REF!</v>
      </c>
      <c r="AD2992" s="161" t="e">
        <f t="shared" si="102"/>
        <v>#DIV/0!</v>
      </c>
      <c r="AE2992" s="162" t="e">
        <f t="shared" si="103"/>
        <v>#DIV/0!</v>
      </c>
      <c r="AF2992" s="161" t="e">
        <f>ECB_reconst!#REF!*(AE2992-ECB_reconst!#REF!)</f>
        <v>#REF!</v>
      </c>
      <c r="AG2992" s="162" t="e">
        <f t="shared" si="104"/>
        <v>#REF!</v>
      </c>
    </row>
    <row r="2993" spans="14:33" ht="18.95" hidden="1" customHeight="1" x14ac:dyDescent="0.25">
      <c r="AC2993" s="160" t="e">
        <f>#REF!</f>
        <v>#REF!</v>
      </c>
      <c r="AD2993" s="161" t="e">
        <f t="shared" si="102"/>
        <v>#DIV/0!</v>
      </c>
      <c r="AE2993" s="162" t="e">
        <f t="shared" si="103"/>
        <v>#DIV/0!</v>
      </c>
      <c r="AF2993" s="161" t="e">
        <f>ECB_reconst!#REF!*(AE2993-ECB_reconst!#REF!)</f>
        <v>#REF!</v>
      </c>
      <c r="AG2993" s="162" t="e">
        <f t="shared" si="104"/>
        <v>#REF!</v>
      </c>
    </row>
    <row r="2994" spans="14:33" ht="18.95" hidden="1" customHeight="1" x14ac:dyDescent="0.25">
      <c r="AC2994" s="160" t="e">
        <f>#REF!</f>
        <v>#REF!</v>
      </c>
      <c r="AD2994" s="161" t="e">
        <f t="shared" si="102"/>
        <v>#DIV/0!</v>
      </c>
      <c r="AE2994" s="162" t="e">
        <f t="shared" si="103"/>
        <v>#DIV/0!</v>
      </c>
      <c r="AF2994" s="161" t="e">
        <f>ECB_reconst!#REF!*(AE2994-ECB_reconst!#REF!)</f>
        <v>#REF!</v>
      </c>
      <c r="AG2994" s="162" t="e">
        <f t="shared" si="104"/>
        <v>#REF!</v>
      </c>
    </row>
    <row r="2995" spans="14:33" ht="18.95" hidden="1" customHeight="1" x14ac:dyDescent="0.25">
      <c r="AC2995" s="160" t="e">
        <f>#REF!</f>
        <v>#REF!</v>
      </c>
      <c r="AD2995" s="161" t="e">
        <f t="shared" si="102"/>
        <v>#DIV/0!</v>
      </c>
      <c r="AE2995" s="162" t="e">
        <f t="shared" si="103"/>
        <v>#DIV/0!</v>
      </c>
      <c r="AF2995" s="161" t="e">
        <f>ECB_reconst!#REF!*(AE2995-ECB_reconst!#REF!)</f>
        <v>#REF!</v>
      </c>
      <c r="AG2995" s="162" t="e">
        <f t="shared" si="104"/>
        <v>#REF!</v>
      </c>
    </row>
    <row r="2996" spans="14:33" ht="18.95" hidden="1" customHeight="1" x14ac:dyDescent="0.25">
      <c r="AC2996" s="160" t="e">
        <f>#REF!</f>
        <v>#REF!</v>
      </c>
      <c r="AD2996" s="161" t="e">
        <f t="shared" si="102"/>
        <v>#DIV/0!</v>
      </c>
      <c r="AE2996" s="162" t="e">
        <f t="shared" si="103"/>
        <v>#DIV/0!</v>
      </c>
      <c r="AF2996" s="161" t="e">
        <f>ECB_reconst!#REF!*(AE2996-ECB_reconst!#REF!)</f>
        <v>#REF!</v>
      </c>
      <c r="AG2996" s="162" t="e">
        <f t="shared" si="104"/>
        <v>#REF!</v>
      </c>
    </row>
    <row r="2997" spans="14:33" ht="18.95" hidden="1" customHeight="1" x14ac:dyDescent="0.25">
      <c r="AC2997" s="160" t="e">
        <f>#REF!</f>
        <v>#REF!</v>
      </c>
      <c r="AD2997" s="161" t="e">
        <f t="shared" si="102"/>
        <v>#DIV/0!</v>
      </c>
      <c r="AE2997" s="162" t="e">
        <f t="shared" si="103"/>
        <v>#DIV/0!</v>
      </c>
      <c r="AF2997" s="161" t="e">
        <f>ECB_reconst!#REF!*(AE2997-ECB_reconst!#REF!)</f>
        <v>#REF!</v>
      </c>
      <c r="AG2997" s="162" t="e">
        <f t="shared" si="104"/>
        <v>#REF!</v>
      </c>
    </row>
    <row r="2998" spans="14:33" ht="18.95" hidden="1" customHeight="1" x14ac:dyDescent="0.25">
      <c r="AC2998" s="160" t="e">
        <f>#REF!</f>
        <v>#REF!</v>
      </c>
      <c r="AD2998" s="161" t="e">
        <f t="shared" si="102"/>
        <v>#DIV/0!</v>
      </c>
      <c r="AE2998" s="162" t="e">
        <f t="shared" si="103"/>
        <v>#DIV/0!</v>
      </c>
      <c r="AF2998" s="161" t="e">
        <f>ECB_reconst!#REF!*(AE2998-ECB_reconst!#REF!)</f>
        <v>#REF!</v>
      </c>
      <c r="AG2998" s="162" t="e">
        <f t="shared" si="104"/>
        <v>#REF!</v>
      </c>
    </row>
    <row r="2999" spans="14:33" ht="18.95" hidden="1" customHeight="1" x14ac:dyDescent="0.25">
      <c r="N2999" s="160"/>
    </row>
    <row r="3000" spans="14:33" ht="18.95" hidden="1" customHeight="1" x14ac:dyDescent="0.25">
      <c r="N3000" s="160"/>
    </row>
    <row r="3001" spans="14:33" ht="18.95" hidden="1" customHeight="1" x14ac:dyDescent="0.25">
      <c r="N3001" s="160"/>
    </row>
    <row r="3002" spans="14:33" ht="18.95" hidden="1" customHeight="1" x14ac:dyDescent="0.25">
      <c r="N3002" s="160"/>
    </row>
    <row r="3003" spans="14:33" ht="18.95" hidden="1" customHeight="1" x14ac:dyDescent="0.25">
      <c r="N3003" s="160"/>
    </row>
    <row r="3004" spans="14:33" ht="18.95" hidden="1" customHeight="1" x14ac:dyDescent="0.25">
      <c r="N3004" s="160"/>
    </row>
    <row r="3005" spans="14:33" ht="18.95" hidden="1" customHeight="1" x14ac:dyDescent="0.25">
      <c r="N3005" s="160"/>
    </row>
    <row r="3006" spans="14:33" ht="18.95" hidden="1" customHeight="1" x14ac:dyDescent="0.25">
      <c r="N3006" s="160"/>
    </row>
    <row r="3007" spans="14:33" ht="18.95" hidden="1" customHeight="1" x14ac:dyDescent="0.25">
      <c r="N3007" s="160"/>
    </row>
    <row r="3008" spans="14:33" ht="18.95" hidden="1" customHeight="1" x14ac:dyDescent="0.25">
      <c r="N3008" s="160"/>
    </row>
    <row r="3009" spans="14:14" ht="18.95" hidden="1" customHeight="1" x14ac:dyDescent="0.25">
      <c r="N3009" s="160"/>
    </row>
    <row r="3010" spans="14:14" ht="18.95" hidden="1" customHeight="1" x14ac:dyDescent="0.25">
      <c r="N3010" s="160"/>
    </row>
    <row r="3011" spans="14:14" ht="18.95" hidden="1" customHeight="1" x14ac:dyDescent="0.25">
      <c r="N3011" s="160"/>
    </row>
    <row r="3012" spans="14:14" ht="18.95" hidden="1" customHeight="1" x14ac:dyDescent="0.25">
      <c r="N3012" s="160"/>
    </row>
    <row r="3013" spans="14:14" ht="18.95" hidden="1" customHeight="1" x14ac:dyDescent="0.25">
      <c r="N3013" s="160"/>
    </row>
    <row r="3014" spans="14:14" ht="18.95" hidden="1" customHeight="1" x14ac:dyDescent="0.25">
      <c r="N3014" s="160"/>
    </row>
    <row r="3015" spans="14:14" ht="18.95" hidden="1" customHeight="1" x14ac:dyDescent="0.25">
      <c r="N3015" s="160"/>
    </row>
    <row r="3016" spans="14:14" ht="18.95" hidden="1" customHeight="1" x14ac:dyDescent="0.25">
      <c r="N3016" s="160"/>
    </row>
    <row r="3017" spans="14:14" ht="18.95" hidden="1" customHeight="1" x14ac:dyDescent="0.25">
      <c r="N3017" s="160"/>
    </row>
    <row r="3018" spans="14:14" ht="18.95" hidden="1" customHeight="1" x14ac:dyDescent="0.25">
      <c r="N3018" s="160"/>
    </row>
    <row r="3019" spans="14:14" ht="18.95" hidden="1" customHeight="1" x14ac:dyDescent="0.25">
      <c r="N3019" s="160"/>
    </row>
    <row r="3020" spans="14:14" ht="18.95" hidden="1" customHeight="1" x14ac:dyDescent="0.25">
      <c r="N3020" s="160"/>
    </row>
    <row r="3021" spans="14:14" ht="18.95" hidden="1" customHeight="1" x14ac:dyDescent="0.25">
      <c r="N3021" s="160"/>
    </row>
    <row r="3022" spans="14:14" ht="18.95" hidden="1" customHeight="1" x14ac:dyDescent="0.25">
      <c r="N3022" s="160"/>
    </row>
    <row r="3023" spans="14:14" ht="18.95" hidden="1" customHeight="1" x14ac:dyDescent="0.25">
      <c r="N3023" s="160"/>
    </row>
    <row r="3024" spans="14:14" ht="18.95" hidden="1" customHeight="1" x14ac:dyDescent="0.25">
      <c r="N3024" s="160"/>
    </row>
    <row r="3025" spans="14:14" ht="18.95" hidden="1" customHeight="1" x14ac:dyDescent="0.25">
      <c r="N3025" s="160"/>
    </row>
    <row r="3026" spans="14:14" ht="18.95" hidden="1" customHeight="1" x14ac:dyDescent="0.25">
      <c r="N3026" s="160"/>
    </row>
    <row r="3027" spans="14:14" ht="18.95" hidden="1" customHeight="1" x14ac:dyDescent="0.25">
      <c r="N3027" s="160"/>
    </row>
    <row r="3028" spans="14:14" ht="18.95" hidden="1" customHeight="1" x14ac:dyDescent="0.25">
      <c r="N3028" s="160"/>
    </row>
    <row r="3029" spans="14:14" ht="18.95" hidden="1" customHeight="1" x14ac:dyDescent="0.25">
      <c r="N3029" s="160"/>
    </row>
    <row r="3030" spans="14:14" ht="18.95" hidden="1" customHeight="1" x14ac:dyDescent="0.25">
      <c r="N3030" s="160"/>
    </row>
    <row r="3031" spans="14:14" ht="18.95" hidden="1" customHeight="1" x14ac:dyDescent="0.25">
      <c r="N3031" s="160"/>
    </row>
    <row r="3032" spans="14:14" ht="18.95" hidden="1" customHeight="1" x14ac:dyDescent="0.25">
      <c r="N3032" s="160"/>
    </row>
    <row r="3033" spans="14:14" ht="18.95" hidden="1" customHeight="1" x14ac:dyDescent="0.25">
      <c r="N3033" s="160"/>
    </row>
    <row r="3034" spans="14:14" ht="18.95" hidden="1" customHeight="1" x14ac:dyDescent="0.25">
      <c r="N3034" s="160"/>
    </row>
    <row r="3035" spans="14:14" ht="18.95" hidden="1" customHeight="1" x14ac:dyDescent="0.25">
      <c r="N3035" s="160"/>
    </row>
    <row r="3036" spans="14:14" ht="18.95" hidden="1" customHeight="1" x14ac:dyDescent="0.25">
      <c r="N3036" s="160"/>
    </row>
    <row r="3037" spans="14:14" ht="18.95" hidden="1" customHeight="1" x14ac:dyDescent="0.25">
      <c r="N3037" s="160"/>
    </row>
    <row r="3038" spans="14:14" ht="18.95" hidden="1" customHeight="1" x14ac:dyDescent="0.25">
      <c r="N3038" s="160"/>
    </row>
    <row r="3039" spans="14:14" ht="18.95" hidden="1" customHeight="1" x14ac:dyDescent="0.25">
      <c r="N3039" s="160"/>
    </row>
    <row r="3040" spans="14:14" ht="18.95" hidden="1" customHeight="1" x14ac:dyDescent="0.25">
      <c r="N3040" s="160"/>
    </row>
    <row r="3041" spans="14:14" ht="18.95" hidden="1" customHeight="1" x14ac:dyDescent="0.25">
      <c r="N3041" s="160"/>
    </row>
    <row r="3042" spans="14:14" ht="18.95" hidden="1" customHeight="1" x14ac:dyDescent="0.25">
      <c r="N3042" s="160"/>
    </row>
    <row r="3043" spans="14:14" ht="18.95" hidden="1" customHeight="1" x14ac:dyDescent="0.25">
      <c r="N3043" s="160"/>
    </row>
    <row r="3044" spans="14:14" ht="18.95" hidden="1" customHeight="1" x14ac:dyDescent="0.25">
      <c r="N3044" s="160"/>
    </row>
    <row r="3045" spans="14:14" ht="18.95" hidden="1" customHeight="1" x14ac:dyDescent="0.25">
      <c r="N3045" s="160"/>
    </row>
    <row r="3046" spans="14:14" ht="18.95" hidden="1" customHeight="1" x14ac:dyDescent="0.25">
      <c r="N3046" s="160"/>
    </row>
    <row r="3047" spans="14:14" ht="18.95" hidden="1" customHeight="1" x14ac:dyDescent="0.25">
      <c r="N3047" s="160"/>
    </row>
    <row r="3048" spans="14:14" ht="18.95" hidden="1" customHeight="1" x14ac:dyDescent="0.25">
      <c r="N3048" s="160"/>
    </row>
    <row r="3049" spans="14:14" ht="18.95" hidden="1" customHeight="1" x14ac:dyDescent="0.25">
      <c r="N3049" s="160"/>
    </row>
    <row r="3050" spans="14:14" ht="18.95" hidden="1" customHeight="1" x14ac:dyDescent="0.25">
      <c r="N3050" s="160"/>
    </row>
    <row r="3051" spans="14:14" ht="18.95" hidden="1" customHeight="1" x14ac:dyDescent="0.25">
      <c r="N3051" s="160"/>
    </row>
    <row r="3052" spans="14:14" ht="18.95" hidden="1" customHeight="1" x14ac:dyDescent="0.25">
      <c r="N3052" s="160"/>
    </row>
    <row r="3053" spans="14:14" ht="18.95" hidden="1" customHeight="1" x14ac:dyDescent="0.25">
      <c r="N3053" s="160"/>
    </row>
    <row r="3054" spans="14:14" ht="18.95" hidden="1" customHeight="1" x14ac:dyDescent="0.25">
      <c r="N3054" s="160"/>
    </row>
    <row r="3055" spans="14:14" ht="18.95" hidden="1" customHeight="1" x14ac:dyDescent="0.25">
      <c r="N3055" s="160"/>
    </row>
    <row r="3056" spans="14:14" ht="18.95" hidden="1" customHeight="1" x14ac:dyDescent="0.25">
      <c r="N3056" s="160"/>
    </row>
    <row r="3057" spans="14:14" ht="18.95" hidden="1" customHeight="1" x14ac:dyDescent="0.25">
      <c r="N3057" s="160"/>
    </row>
    <row r="3058" spans="14:14" ht="18.95" hidden="1" customHeight="1" x14ac:dyDescent="0.25">
      <c r="N3058" s="160"/>
    </row>
    <row r="3059" spans="14:14" ht="18.95" hidden="1" customHeight="1" x14ac:dyDescent="0.25">
      <c r="N3059" s="160"/>
    </row>
    <row r="3060" spans="14:14" ht="18.95" hidden="1" customHeight="1" x14ac:dyDescent="0.25">
      <c r="N3060" s="160"/>
    </row>
    <row r="3061" spans="14:14" ht="18.95" hidden="1" customHeight="1" x14ac:dyDescent="0.25">
      <c r="N3061" s="160"/>
    </row>
    <row r="3062" spans="14:14" ht="18.95" hidden="1" customHeight="1" x14ac:dyDescent="0.25">
      <c r="N3062" s="160"/>
    </row>
    <row r="3063" spans="14:14" ht="18.95" hidden="1" customHeight="1" x14ac:dyDescent="0.25">
      <c r="N3063" s="160"/>
    </row>
    <row r="3064" spans="14:14" ht="18.95" hidden="1" customHeight="1" x14ac:dyDescent="0.25">
      <c r="N3064" s="160"/>
    </row>
    <row r="3065" spans="14:14" ht="18.95" hidden="1" customHeight="1" x14ac:dyDescent="0.25">
      <c r="N3065" s="160"/>
    </row>
    <row r="3066" spans="14:14" ht="18.95" hidden="1" customHeight="1" x14ac:dyDescent="0.25">
      <c r="N3066" s="160"/>
    </row>
    <row r="3067" spans="14:14" ht="18.95" hidden="1" customHeight="1" x14ac:dyDescent="0.25">
      <c r="N3067" s="160"/>
    </row>
    <row r="3068" spans="14:14" ht="18.95" hidden="1" customHeight="1" x14ac:dyDescent="0.25">
      <c r="N3068" s="160"/>
    </row>
    <row r="3069" spans="14:14" ht="18.95" hidden="1" customHeight="1" x14ac:dyDescent="0.25">
      <c r="N3069" s="160"/>
    </row>
    <row r="3070" spans="14:14" ht="18.95" hidden="1" customHeight="1" x14ac:dyDescent="0.25">
      <c r="N3070" s="160"/>
    </row>
    <row r="3071" spans="14:14" ht="18.95" hidden="1" customHeight="1" x14ac:dyDescent="0.25">
      <c r="N3071" s="160"/>
    </row>
    <row r="3072" spans="14:14" ht="18.95" hidden="1" customHeight="1" x14ac:dyDescent="0.25">
      <c r="N3072" s="160"/>
    </row>
    <row r="3073" spans="14:14" ht="18.95" hidden="1" customHeight="1" x14ac:dyDescent="0.25">
      <c r="N3073" s="160"/>
    </row>
    <row r="3074" spans="14:14" ht="18.95" hidden="1" customHeight="1" x14ac:dyDescent="0.25">
      <c r="N3074" s="160"/>
    </row>
    <row r="3075" spans="14:14" ht="18.95" hidden="1" customHeight="1" x14ac:dyDescent="0.25">
      <c r="N3075" s="160"/>
    </row>
    <row r="3076" spans="14:14" ht="18.95" hidden="1" customHeight="1" x14ac:dyDescent="0.25">
      <c r="N3076" s="160"/>
    </row>
    <row r="3077" spans="14:14" ht="18.95" hidden="1" customHeight="1" x14ac:dyDescent="0.25">
      <c r="N3077" s="160"/>
    </row>
    <row r="3078" spans="14:14" ht="18.95" hidden="1" customHeight="1" x14ac:dyDescent="0.25">
      <c r="N3078" s="160"/>
    </row>
    <row r="3079" spans="14:14" ht="18.95" hidden="1" customHeight="1" x14ac:dyDescent="0.25">
      <c r="N3079" s="160"/>
    </row>
    <row r="3080" spans="14:14" ht="18.95" hidden="1" customHeight="1" x14ac:dyDescent="0.25">
      <c r="N3080" s="160"/>
    </row>
    <row r="3081" spans="14:14" ht="18.95" hidden="1" customHeight="1" x14ac:dyDescent="0.25">
      <c r="N3081" s="160"/>
    </row>
    <row r="3082" spans="14:14" ht="18.95" hidden="1" customHeight="1" x14ac:dyDescent="0.25">
      <c r="N3082" s="160"/>
    </row>
    <row r="3083" spans="14:14" ht="18.95" hidden="1" customHeight="1" x14ac:dyDescent="0.25">
      <c r="N3083" s="160"/>
    </row>
    <row r="3084" spans="14:14" ht="18.95" hidden="1" customHeight="1" x14ac:dyDescent="0.25">
      <c r="N3084" s="160"/>
    </row>
    <row r="3085" spans="14:14" ht="18.95" hidden="1" customHeight="1" x14ac:dyDescent="0.25">
      <c r="N3085" s="160"/>
    </row>
    <row r="3086" spans="14:14" ht="18.95" hidden="1" customHeight="1" x14ac:dyDescent="0.25">
      <c r="N3086" s="160"/>
    </row>
    <row r="3087" spans="14:14" ht="18.95" hidden="1" customHeight="1" x14ac:dyDescent="0.25">
      <c r="N3087" s="160"/>
    </row>
    <row r="3088" spans="14:14" ht="18.95" hidden="1" customHeight="1" x14ac:dyDescent="0.25">
      <c r="N3088" s="160"/>
    </row>
    <row r="3089" spans="14:14" ht="18.95" hidden="1" customHeight="1" x14ac:dyDescent="0.25">
      <c r="N3089" s="160"/>
    </row>
    <row r="3090" spans="14:14" ht="18.95" hidden="1" customHeight="1" x14ac:dyDescent="0.25">
      <c r="N3090" s="160"/>
    </row>
    <row r="3091" spans="14:14" ht="18.95" hidden="1" customHeight="1" x14ac:dyDescent="0.25">
      <c r="N3091" s="160"/>
    </row>
    <row r="3092" spans="14:14" ht="18.95" hidden="1" customHeight="1" x14ac:dyDescent="0.25">
      <c r="N3092" s="160"/>
    </row>
    <row r="3093" spans="14:14" ht="18.95" hidden="1" customHeight="1" x14ac:dyDescent="0.25">
      <c r="N3093" s="160"/>
    </row>
    <row r="3094" spans="14:14" ht="18.95" hidden="1" customHeight="1" x14ac:dyDescent="0.25">
      <c r="N3094" s="160"/>
    </row>
    <row r="3095" spans="14:14" ht="18.95" hidden="1" customHeight="1" x14ac:dyDescent="0.25">
      <c r="N3095" s="160"/>
    </row>
    <row r="3096" spans="14:14" ht="18.95" hidden="1" customHeight="1" x14ac:dyDescent="0.25">
      <c r="N3096" s="160"/>
    </row>
    <row r="3097" spans="14:14" ht="18.95" hidden="1" customHeight="1" x14ac:dyDescent="0.25">
      <c r="N3097" s="160"/>
    </row>
    <row r="3098" spans="14:14" ht="18.95" hidden="1" customHeight="1" x14ac:dyDescent="0.25">
      <c r="N3098" s="160"/>
    </row>
    <row r="3099" spans="14:14" ht="18.95" hidden="1" customHeight="1" x14ac:dyDescent="0.25">
      <c r="N3099" s="160"/>
    </row>
    <row r="3100" spans="14:14" ht="18.95" hidden="1" customHeight="1" x14ac:dyDescent="0.25">
      <c r="N3100" s="160"/>
    </row>
    <row r="3101" spans="14:14" ht="18.95" hidden="1" customHeight="1" x14ac:dyDescent="0.25">
      <c r="N3101" s="160"/>
    </row>
    <row r="3102" spans="14:14" ht="18.95" hidden="1" customHeight="1" x14ac:dyDescent="0.25">
      <c r="N3102" s="160"/>
    </row>
    <row r="3103" spans="14:14" ht="18.95" hidden="1" customHeight="1" x14ac:dyDescent="0.25">
      <c r="N3103" s="160"/>
    </row>
    <row r="3104" spans="14:14" ht="18.95" hidden="1" customHeight="1" x14ac:dyDescent="0.25">
      <c r="N3104" s="160"/>
    </row>
    <row r="3105" spans="14:14" ht="18.95" hidden="1" customHeight="1" x14ac:dyDescent="0.25">
      <c r="N3105" s="160"/>
    </row>
    <row r="3106" spans="14:14" ht="18.95" hidden="1" customHeight="1" x14ac:dyDescent="0.25">
      <c r="N3106" s="160"/>
    </row>
    <row r="3107" spans="14:14" ht="18.95" hidden="1" customHeight="1" x14ac:dyDescent="0.25">
      <c r="N3107" s="160"/>
    </row>
    <row r="3108" spans="14:14" ht="18.95" hidden="1" customHeight="1" x14ac:dyDescent="0.25">
      <c r="N3108" s="160"/>
    </row>
    <row r="3109" spans="14:14" ht="18.95" hidden="1" customHeight="1" x14ac:dyDescent="0.25">
      <c r="N3109" s="160"/>
    </row>
    <row r="3110" spans="14:14" ht="18.95" hidden="1" customHeight="1" x14ac:dyDescent="0.25">
      <c r="N3110" s="160"/>
    </row>
    <row r="3111" spans="14:14" ht="18.95" hidden="1" customHeight="1" x14ac:dyDescent="0.25">
      <c r="N3111" s="160"/>
    </row>
    <row r="3112" spans="14:14" ht="18.95" hidden="1" customHeight="1" x14ac:dyDescent="0.25">
      <c r="N3112" s="160"/>
    </row>
    <row r="3113" spans="14:14" ht="18.95" hidden="1" customHeight="1" x14ac:dyDescent="0.25">
      <c r="N3113" s="160"/>
    </row>
    <row r="3114" spans="14:14" ht="18.95" hidden="1" customHeight="1" x14ac:dyDescent="0.25">
      <c r="N3114" s="160"/>
    </row>
    <row r="3115" spans="14:14" ht="18.95" hidden="1" customHeight="1" x14ac:dyDescent="0.25">
      <c r="N3115" s="160"/>
    </row>
    <row r="3116" spans="14:14" ht="18.95" hidden="1" customHeight="1" x14ac:dyDescent="0.25">
      <c r="N3116" s="160"/>
    </row>
    <row r="3117" spans="14:14" ht="18.95" hidden="1" customHeight="1" x14ac:dyDescent="0.25">
      <c r="N3117" s="160"/>
    </row>
    <row r="3118" spans="14:14" ht="18.95" hidden="1" customHeight="1" x14ac:dyDescent="0.25">
      <c r="N3118" s="160"/>
    </row>
    <row r="3119" spans="14:14" ht="18.95" hidden="1" customHeight="1" x14ac:dyDescent="0.25">
      <c r="N3119" s="160"/>
    </row>
    <row r="3120" spans="14:14" ht="18.95" hidden="1" customHeight="1" x14ac:dyDescent="0.25">
      <c r="N3120" s="160"/>
    </row>
    <row r="3121" spans="14:14" ht="18.95" hidden="1" customHeight="1" x14ac:dyDescent="0.25">
      <c r="N3121" s="160"/>
    </row>
    <row r="3122" spans="14:14" ht="18.95" hidden="1" customHeight="1" x14ac:dyDescent="0.25">
      <c r="N3122" s="160"/>
    </row>
    <row r="3123" spans="14:14" ht="18.95" hidden="1" customHeight="1" x14ac:dyDescent="0.25">
      <c r="N3123" s="160"/>
    </row>
    <row r="3124" spans="14:14" ht="18.95" hidden="1" customHeight="1" x14ac:dyDescent="0.25">
      <c r="N3124" s="160"/>
    </row>
    <row r="3125" spans="14:14" ht="18.95" hidden="1" customHeight="1" x14ac:dyDescent="0.25">
      <c r="N3125" s="160"/>
    </row>
    <row r="3126" spans="14:14" ht="18.95" hidden="1" customHeight="1" x14ac:dyDescent="0.25">
      <c r="N3126" s="160"/>
    </row>
    <row r="3127" spans="14:14" ht="18.95" hidden="1" customHeight="1" x14ac:dyDescent="0.25">
      <c r="N3127" s="160"/>
    </row>
    <row r="3128" spans="14:14" ht="18.95" hidden="1" customHeight="1" x14ac:dyDescent="0.25">
      <c r="N3128" s="160"/>
    </row>
    <row r="3129" spans="14:14" ht="18.95" hidden="1" customHeight="1" x14ac:dyDescent="0.25">
      <c r="N3129" s="160"/>
    </row>
    <row r="3130" spans="14:14" ht="18.95" hidden="1" customHeight="1" x14ac:dyDescent="0.25">
      <c r="N3130" s="160"/>
    </row>
    <row r="3131" spans="14:14" ht="18.95" hidden="1" customHeight="1" x14ac:dyDescent="0.25">
      <c r="N3131" s="160"/>
    </row>
    <row r="3132" spans="14:14" ht="18.95" hidden="1" customHeight="1" x14ac:dyDescent="0.25">
      <c r="N3132" s="160"/>
    </row>
    <row r="3133" spans="14:14" ht="18.95" hidden="1" customHeight="1" x14ac:dyDescent="0.25">
      <c r="N3133" s="160"/>
    </row>
    <row r="3134" spans="14:14" ht="18.95" hidden="1" customHeight="1" x14ac:dyDescent="0.25">
      <c r="N3134" s="160"/>
    </row>
    <row r="3135" spans="14:14" ht="18.95" hidden="1" customHeight="1" x14ac:dyDescent="0.25">
      <c r="N3135" s="160"/>
    </row>
    <row r="3136" spans="14:14" ht="18.95" hidden="1" customHeight="1" x14ac:dyDescent="0.25">
      <c r="N3136" s="160"/>
    </row>
    <row r="3137" spans="14:14" ht="18.95" hidden="1" customHeight="1" x14ac:dyDescent="0.25">
      <c r="N3137" s="160"/>
    </row>
    <row r="3138" spans="14:14" ht="18.95" hidden="1" customHeight="1" x14ac:dyDescent="0.25">
      <c r="N3138" s="160"/>
    </row>
    <row r="3139" spans="14:14" ht="18.95" hidden="1" customHeight="1" x14ac:dyDescent="0.25">
      <c r="N3139" s="160"/>
    </row>
    <row r="3140" spans="14:14" ht="18.95" hidden="1" customHeight="1" x14ac:dyDescent="0.25">
      <c r="N3140" s="160"/>
    </row>
    <row r="3141" spans="14:14" ht="18.95" hidden="1" customHeight="1" x14ac:dyDescent="0.25">
      <c r="N3141" s="160"/>
    </row>
    <row r="3142" spans="14:14" ht="18.95" hidden="1" customHeight="1" x14ac:dyDescent="0.25">
      <c r="N3142" s="160"/>
    </row>
    <row r="3143" spans="14:14" ht="18.95" hidden="1" customHeight="1" x14ac:dyDescent="0.25">
      <c r="N3143" s="160"/>
    </row>
    <row r="3144" spans="14:14" ht="18.95" hidden="1" customHeight="1" x14ac:dyDescent="0.25">
      <c r="N3144" s="160"/>
    </row>
    <row r="3145" spans="14:14" ht="18.95" hidden="1" customHeight="1" x14ac:dyDescent="0.25">
      <c r="N3145" s="160"/>
    </row>
    <row r="3146" spans="14:14" ht="18.95" hidden="1" customHeight="1" x14ac:dyDescent="0.25">
      <c r="N3146" s="160"/>
    </row>
    <row r="3147" spans="14:14" ht="18.95" hidden="1" customHeight="1" x14ac:dyDescent="0.25">
      <c r="N3147" s="160"/>
    </row>
    <row r="3148" spans="14:14" ht="18.95" hidden="1" customHeight="1" x14ac:dyDescent="0.25">
      <c r="N3148" s="160"/>
    </row>
    <row r="3149" spans="14:14" ht="18.95" hidden="1" customHeight="1" x14ac:dyDescent="0.25">
      <c r="N3149" s="160"/>
    </row>
    <row r="3150" spans="14:14" ht="18.95" hidden="1" customHeight="1" x14ac:dyDescent="0.25">
      <c r="N3150" s="160"/>
    </row>
    <row r="3151" spans="14:14" ht="18.95" hidden="1" customHeight="1" x14ac:dyDescent="0.25">
      <c r="N3151" s="160"/>
    </row>
    <row r="3152" spans="14:14" ht="18.95" hidden="1" customHeight="1" x14ac:dyDescent="0.25">
      <c r="N3152" s="160"/>
    </row>
    <row r="3153" spans="14:14" ht="18.95" hidden="1" customHeight="1" x14ac:dyDescent="0.25">
      <c r="N3153" s="160"/>
    </row>
    <row r="3154" spans="14:14" ht="18.95" hidden="1" customHeight="1" x14ac:dyDescent="0.25">
      <c r="N3154" s="160"/>
    </row>
    <row r="3155" spans="14:14" ht="18.95" hidden="1" customHeight="1" x14ac:dyDescent="0.25">
      <c r="N3155" s="160"/>
    </row>
    <row r="3156" spans="14:14" ht="18.95" hidden="1" customHeight="1" x14ac:dyDescent="0.25">
      <c r="N3156" s="160"/>
    </row>
    <row r="3157" spans="14:14" ht="18.95" hidden="1" customHeight="1" x14ac:dyDescent="0.25">
      <c r="N3157" s="160"/>
    </row>
    <row r="3158" spans="14:14" ht="18.95" hidden="1" customHeight="1" x14ac:dyDescent="0.25">
      <c r="N3158" s="160"/>
    </row>
    <row r="3159" spans="14:14" ht="18.95" hidden="1" customHeight="1" x14ac:dyDescent="0.25">
      <c r="N3159" s="160"/>
    </row>
    <row r="3160" spans="14:14" ht="18.95" hidden="1" customHeight="1" x14ac:dyDescent="0.25">
      <c r="N3160" s="160"/>
    </row>
    <row r="3161" spans="14:14" ht="18.95" hidden="1" customHeight="1" x14ac:dyDescent="0.25">
      <c r="N3161" s="160"/>
    </row>
    <row r="3162" spans="14:14" ht="18.95" hidden="1" customHeight="1" x14ac:dyDescent="0.25">
      <c r="N3162" s="160"/>
    </row>
    <row r="3163" spans="14:14" ht="18.95" hidden="1" customHeight="1" x14ac:dyDescent="0.25">
      <c r="N3163" s="160"/>
    </row>
    <row r="3164" spans="14:14" ht="18.95" hidden="1" customHeight="1" x14ac:dyDescent="0.25">
      <c r="N3164" s="160"/>
    </row>
    <row r="3165" spans="14:14" ht="18.95" hidden="1" customHeight="1" x14ac:dyDescent="0.25">
      <c r="N3165" s="160"/>
    </row>
    <row r="3166" spans="14:14" ht="18.95" hidden="1" customHeight="1" x14ac:dyDescent="0.25">
      <c r="N3166" s="160"/>
    </row>
    <row r="3167" spans="14:14" ht="18.95" hidden="1" customHeight="1" x14ac:dyDescent="0.25">
      <c r="N3167" s="160"/>
    </row>
    <row r="3168" spans="14:14" ht="18.95" hidden="1" customHeight="1" x14ac:dyDescent="0.25">
      <c r="N3168" s="160"/>
    </row>
    <row r="3169" spans="14:14" ht="18.95" hidden="1" customHeight="1" x14ac:dyDescent="0.25">
      <c r="N3169" s="160"/>
    </row>
    <row r="3170" spans="14:14" ht="18.95" hidden="1" customHeight="1" x14ac:dyDescent="0.25">
      <c r="N3170" s="160"/>
    </row>
    <row r="3171" spans="14:14" ht="18.95" hidden="1" customHeight="1" x14ac:dyDescent="0.25">
      <c r="N3171" s="160"/>
    </row>
    <row r="3172" spans="14:14" ht="18.95" hidden="1" customHeight="1" x14ac:dyDescent="0.25">
      <c r="N3172" s="160"/>
    </row>
    <row r="3173" spans="14:14" ht="18.95" hidden="1" customHeight="1" x14ac:dyDescent="0.25">
      <c r="N3173" s="160"/>
    </row>
    <row r="3174" spans="14:14" ht="18.95" hidden="1" customHeight="1" x14ac:dyDescent="0.25">
      <c r="N3174" s="160"/>
    </row>
    <row r="3175" spans="14:14" ht="18.95" hidden="1" customHeight="1" x14ac:dyDescent="0.25">
      <c r="N3175" s="160"/>
    </row>
    <row r="3176" spans="14:14" ht="18.95" hidden="1" customHeight="1" x14ac:dyDescent="0.25">
      <c r="N3176" s="160"/>
    </row>
    <row r="3177" spans="14:14" ht="18.95" hidden="1" customHeight="1" x14ac:dyDescent="0.25">
      <c r="N3177" s="160"/>
    </row>
    <row r="3178" spans="14:14" ht="18.95" hidden="1" customHeight="1" x14ac:dyDescent="0.25">
      <c r="N3178" s="160"/>
    </row>
    <row r="3179" spans="14:14" ht="18.95" hidden="1" customHeight="1" x14ac:dyDescent="0.25">
      <c r="N3179" s="160"/>
    </row>
    <row r="3180" spans="14:14" ht="18.95" hidden="1" customHeight="1" x14ac:dyDescent="0.25">
      <c r="N3180" s="160"/>
    </row>
    <row r="3181" spans="14:14" ht="18.95" hidden="1" customHeight="1" x14ac:dyDescent="0.25">
      <c r="N3181" s="160"/>
    </row>
    <row r="3182" spans="14:14" ht="18.95" hidden="1" customHeight="1" x14ac:dyDescent="0.25">
      <c r="N3182" s="160"/>
    </row>
    <row r="3183" spans="14:14" ht="18.95" hidden="1" customHeight="1" x14ac:dyDescent="0.25">
      <c r="N3183" s="160"/>
    </row>
    <row r="3184" spans="14:14" ht="18.95" hidden="1" customHeight="1" x14ac:dyDescent="0.25">
      <c r="N3184" s="160"/>
    </row>
    <row r="3185" spans="14:14" ht="18.95" hidden="1" customHeight="1" x14ac:dyDescent="0.25">
      <c r="N3185" s="160"/>
    </row>
    <row r="3186" spans="14:14" ht="18.95" hidden="1" customHeight="1" x14ac:dyDescent="0.25">
      <c r="N3186" s="160"/>
    </row>
    <row r="3187" spans="14:14" ht="18.95" hidden="1" customHeight="1" x14ac:dyDescent="0.25">
      <c r="N3187" s="160"/>
    </row>
    <row r="3188" spans="14:14" ht="18.95" hidden="1" customHeight="1" x14ac:dyDescent="0.25">
      <c r="N3188" s="160"/>
    </row>
    <row r="3189" spans="14:14" ht="18.95" hidden="1" customHeight="1" x14ac:dyDescent="0.25">
      <c r="N3189" s="160"/>
    </row>
    <row r="3190" spans="14:14" ht="18.95" hidden="1" customHeight="1" x14ac:dyDescent="0.25">
      <c r="N3190" s="160"/>
    </row>
    <row r="3191" spans="14:14" ht="18.95" hidden="1" customHeight="1" x14ac:dyDescent="0.25">
      <c r="N3191" s="160"/>
    </row>
    <row r="3192" spans="14:14" ht="18.95" hidden="1" customHeight="1" x14ac:dyDescent="0.25">
      <c r="N3192" s="160"/>
    </row>
    <row r="3193" spans="14:14" ht="18.95" hidden="1" customHeight="1" x14ac:dyDescent="0.25">
      <c r="N3193" s="160"/>
    </row>
    <row r="3194" spans="14:14" ht="18.95" hidden="1" customHeight="1" x14ac:dyDescent="0.25">
      <c r="N3194" s="160"/>
    </row>
    <row r="3195" spans="14:14" ht="18.95" hidden="1" customHeight="1" x14ac:dyDescent="0.25">
      <c r="N3195" s="160"/>
    </row>
    <row r="3196" spans="14:14" ht="18.95" hidden="1" customHeight="1" x14ac:dyDescent="0.25">
      <c r="N3196" s="160"/>
    </row>
    <row r="3197" spans="14:14" ht="18.95" hidden="1" customHeight="1" x14ac:dyDescent="0.25">
      <c r="N3197" s="160"/>
    </row>
    <row r="3198" spans="14:14" ht="18.95" hidden="1" customHeight="1" x14ac:dyDescent="0.25">
      <c r="N3198" s="160"/>
    </row>
    <row r="3199" spans="14:14" ht="18.95" hidden="1" customHeight="1" x14ac:dyDescent="0.25">
      <c r="N3199" s="160"/>
    </row>
    <row r="3200" spans="14:14" ht="18.95" hidden="1" customHeight="1" x14ac:dyDescent="0.25">
      <c r="N3200" s="160"/>
    </row>
    <row r="3201" spans="14:14" ht="18.95" hidden="1" customHeight="1" x14ac:dyDescent="0.25">
      <c r="N3201" s="160"/>
    </row>
    <row r="3202" spans="14:14" ht="18.95" hidden="1" customHeight="1" x14ac:dyDescent="0.25">
      <c r="N3202" s="160"/>
    </row>
    <row r="3203" spans="14:14" ht="18.95" hidden="1" customHeight="1" x14ac:dyDescent="0.25">
      <c r="N3203" s="160"/>
    </row>
    <row r="3204" spans="14:14" ht="18.95" hidden="1" customHeight="1" x14ac:dyDescent="0.25">
      <c r="N3204" s="160"/>
    </row>
    <row r="3205" spans="14:14" ht="18.95" hidden="1" customHeight="1" x14ac:dyDescent="0.25">
      <c r="N3205" s="160"/>
    </row>
    <row r="3206" spans="14:14" ht="18.95" hidden="1" customHeight="1" x14ac:dyDescent="0.25">
      <c r="N3206" s="160"/>
    </row>
    <row r="3207" spans="14:14" ht="18.95" hidden="1" customHeight="1" x14ac:dyDescent="0.25">
      <c r="N3207" s="160"/>
    </row>
    <row r="3208" spans="14:14" ht="18.95" hidden="1" customHeight="1" x14ac:dyDescent="0.25">
      <c r="N3208" s="160"/>
    </row>
    <row r="3209" spans="14:14" ht="18.95" hidden="1" customHeight="1" x14ac:dyDescent="0.25">
      <c r="N3209" s="160"/>
    </row>
    <row r="3210" spans="14:14" ht="18.95" hidden="1" customHeight="1" x14ac:dyDescent="0.25">
      <c r="N3210" s="160"/>
    </row>
    <row r="3211" spans="14:14" ht="18.95" hidden="1" customHeight="1" x14ac:dyDescent="0.25">
      <c r="N3211" s="160"/>
    </row>
    <row r="3212" spans="14:14" ht="18.95" hidden="1" customHeight="1" x14ac:dyDescent="0.25">
      <c r="N3212" s="160"/>
    </row>
    <row r="3213" spans="14:14" ht="18.95" hidden="1" customHeight="1" x14ac:dyDescent="0.25">
      <c r="N3213" s="160"/>
    </row>
    <row r="3214" spans="14:14" ht="18.95" hidden="1" customHeight="1" x14ac:dyDescent="0.25">
      <c r="N3214" s="160"/>
    </row>
    <row r="3215" spans="14:14" ht="18.95" hidden="1" customHeight="1" x14ac:dyDescent="0.25">
      <c r="N3215" s="160"/>
    </row>
    <row r="3216" spans="14:14" ht="18.95" hidden="1" customHeight="1" x14ac:dyDescent="0.25">
      <c r="N3216" s="160"/>
    </row>
    <row r="3217" spans="14:14" ht="18.95" hidden="1" customHeight="1" x14ac:dyDescent="0.25">
      <c r="N3217" s="160"/>
    </row>
    <row r="3218" spans="14:14" ht="18.95" hidden="1" customHeight="1" x14ac:dyDescent="0.25">
      <c r="N3218" s="160"/>
    </row>
    <row r="3219" spans="14:14" ht="18.95" hidden="1" customHeight="1" x14ac:dyDescent="0.25">
      <c r="N3219" s="160"/>
    </row>
    <row r="3220" spans="14:14" ht="18.95" hidden="1" customHeight="1" x14ac:dyDescent="0.25">
      <c r="N3220" s="160"/>
    </row>
    <row r="3221" spans="14:14" ht="18.95" hidden="1" customHeight="1" x14ac:dyDescent="0.25">
      <c r="N3221" s="160"/>
    </row>
    <row r="3222" spans="14:14" ht="18.95" hidden="1" customHeight="1" x14ac:dyDescent="0.25">
      <c r="N3222" s="160"/>
    </row>
    <row r="3223" spans="14:14" ht="18.95" hidden="1" customHeight="1" x14ac:dyDescent="0.25">
      <c r="N3223" s="160"/>
    </row>
    <row r="3224" spans="14:14" ht="18.95" hidden="1" customHeight="1" x14ac:dyDescent="0.25">
      <c r="N3224" s="160"/>
    </row>
    <row r="3225" spans="14:14" ht="18.95" hidden="1" customHeight="1" x14ac:dyDescent="0.25">
      <c r="N3225" s="160"/>
    </row>
    <row r="3226" spans="14:14" ht="18.95" hidden="1" customHeight="1" x14ac:dyDescent="0.25">
      <c r="N3226" s="160"/>
    </row>
    <row r="3227" spans="14:14" ht="18.95" hidden="1" customHeight="1" x14ac:dyDescent="0.25">
      <c r="N3227" s="160"/>
    </row>
    <row r="3228" spans="14:14" ht="18.95" hidden="1" customHeight="1" x14ac:dyDescent="0.25">
      <c r="N3228" s="160"/>
    </row>
    <row r="3229" spans="14:14" ht="18.95" hidden="1" customHeight="1" x14ac:dyDescent="0.25">
      <c r="N3229" s="160"/>
    </row>
    <row r="3230" spans="14:14" ht="18.95" hidden="1" customHeight="1" x14ac:dyDescent="0.25">
      <c r="N3230" s="160"/>
    </row>
    <row r="3231" spans="14:14" ht="18.95" hidden="1" customHeight="1" x14ac:dyDescent="0.25">
      <c r="N3231" s="160"/>
    </row>
    <row r="3232" spans="14:14" ht="18.95" hidden="1" customHeight="1" x14ac:dyDescent="0.25">
      <c r="N3232" s="160"/>
    </row>
    <row r="3233" spans="14:14" ht="18.95" hidden="1" customHeight="1" x14ac:dyDescent="0.25">
      <c r="N3233" s="160"/>
    </row>
    <row r="3234" spans="14:14" ht="18.95" hidden="1" customHeight="1" x14ac:dyDescent="0.25">
      <c r="N3234" s="160"/>
    </row>
    <row r="3235" spans="14:14" ht="18.95" hidden="1" customHeight="1" x14ac:dyDescent="0.25">
      <c r="N3235" s="160"/>
    </row>
    <row r="3236" spans="14:14" ht="18.95" hidden="1" customHeight="1" x14ac:dyDescent="0.25">
      <c r="N3236" s="160"/>
    </row>
    <row r="3237" spans="14:14" ht="18.95" hidden="1" customHeight="1" x14ac:dyDescent="0.25">
      <c r="N3237" s="160"/>
    </row>
    <row r="3238" spans="14:14" ht="18.95" hidden="1" customHeight="1" x14ac:dyDescent="0.25">
      <c r="N3238" s="160"/>
    </row>
    <row r="3239" spans="14:14" ht="18.95" hidden="1" customHeight="1" x14ac:dyDescent="0.25">
      <c r="N3239" s="160"/>
    </row>
    <row r="3240" spans="14:14" ht="18.95" hidden="1" customHeight="1" x14ac:dyDescent="0.25">
      <c r="N3240" s="160"/>
    </row>
    <row r="3241" spans="14:14" ht="18.95" hidden="1" customHeight="1" x14ac:dyDescent="0.25">
      <c r="N3241" s="160"/>
    </row>
    <row r="3242" spans="14:14" ht="18.95" hidden="1" customHeight="1" x14ac:dyDescent="0.25">
      <c r="N3242" s="160"/>
    </row>
    <row r="3243" spans="14:14" ht="18.95" hidden="1" customHeight="1" x14ac:dyDescent="0.25">
      <c r="N3243" s="160"/>
    </row>
    <row r="3244" spans="14:14" ht="18.95" hidden="1" customHeight="1" x14ac:dyDescent="0.25">
      <c r="N3244" s="160"/>
    </row>
    <row r="3245" spans="14:14" ht="18.95" hidden="1" customHeight="1" x14ac:dyDescent="0.25">
      <c r="N3245" s="160"/>
    </row>
    <row r="3246" spans="14:14" ht="18.95" hidden="1" customHeight="1" x14ac:dyDescent="0.25">
      <c r="N3246" s="160"/>
    </row>
    <row r="3247" spans="14:14" ht="18.95" hidden="1" customHeight="1" x14ac:dyDescent="0.25">
      <c r="N3247" s="160"/>
    </row>
    <row r="3248" spans="14:14" ht="18.95" hidden="1" customHeight="1" x14ac:dyDescent="0.25">
      <c r="N3248" s="160"/>
    </row>
    <row r="3249" spans="14:14" ht="18.95" hidden="1" customHeight="1" x14ac:dyDescent="0.25">
      <c r="N3249" s="160"/>
    </row>
    <row r="3250" spans="14:14" ht="18.95" hidden="1" customHeight="1" x14ac:dyDescent="0.25">
      <c r="N3250" s="160"/>
    </row>
    <row r="3251" spans="14:14" ht="18.95" hidden="1" customHeight="1" x14ac:dyDescent="0.25">
      <c r="N3251" s="160"/>
    </row>
    <row r="3252" spans="14:14" ht="18.95" hidden="1" customHeight="1" x14ac:dyDescent="0.25">
      <c r="N3252" s="160"/>
    </row>
    <row r="3253" spans="14:14" ht="18.95" hidden="1" customHeight="1" x14ac:dyDescent="0.25">
      <c r="N3253" s="160"/>
    </row>
    <row r="3254" spans="14:14" ht="18.95" hidden="1" customHeight="1" x14ac:dyDescent="0.25">
      <c r="N3254" s="160"/>
    </row>
    <row r="3255" spans="14:14" ht="18.95" hidden="1" customHeight="1" x14ac:dyDescent="0.25">
      <c r="N3255" s="160"/>
    </row>
    <row r="3256" spans="14:14" ht="18.95" hidden="1" customHeight="1" x14ac:dyDescent="0.25">
      <c r="N3256" s="160"/>
    </row>
    <row r="3257" spans="14:14" ht="18.95" hidden="1" customHeight="1" x14ac:dyDescent="0.25">
      <c r="N3257" s="160"/>
    </row>
    <row r="3258" spans="14:14" ht="18.95" hidden="1" customHeight="1" x14ac:dyDescent="0.25">
      <c r="N3258" s="160"/>
    </row>
    <row r="3259" spans="14:14" ht="18.95" hidden="1" customHeight="1" x14ac:dyDescent="0.25">
      <c r="N3259" s="160"/>
    </row>
    <row r="3260" spans="14:14" ht="18.95" hidden="1" customHeight="1" x14ac:dyDescent="0.25">
      <c r="N3260" s="160"/>
    </row>
    <row r="3261" spans="14:14" ht="18.95" hidden="1" customHeight="1" x14ac:dyDescent="0.25">
      <c r="N3261" s="160"/>
    </row>
    <row r="3262" spans="14:14" ht="18.95" hidden="1" customHeight="1" x14ac:dyDescent="0.25">
      <c r="N3262" s="160"/>
    </row>
    <row r="3263" spans="14:14" ht="18.95" hidden="1" customHeight="1" x14ac:dyDescent="0.25">
      <c r="N3263" s="160"/>
    </row>
    <row r="3264" spans="14:14" ht="18.95" hidden="1" customHeight="1" x14ac:dyDescent="0.25">
      <c r="N3264" s="160"/>
    </row>
    <row r="3265" spans="14:14" ht="18.95" hidden="1" customHeight="1" x14ac:dyDescent="0.25">
      <c r="N3265" s="160"/>
    </row>
    <row r="3266" spans="14:14" ht="18.95" hidden="1" customHeight="1" x14ac:dyDescent="0.25">
      <c r="N3266" s="160"/>
    </row>
    <row r="3267" spans="14:14" ht="18.95" hidden="1" customHeight="1" x14ac:dyDescent="0.25">
      <c r="N3267" s="160"/>
    </row>
    <row r="3268" spans="14:14" ht="18.95" hidden="1" customHeight="1" x14ac:dyDescent="0.25">
      <c r="N3268" s="160"/>
    </row>
    <row r="3269" spans="14:14" ht="18.95" hidden="1" customHeight="1" x14ac:dyDescent="0.25">
      <c r="N3269" s="160"/>
    </row>
    <row r="3270" spans="14:14" ht="18.95" hidden="1" customHeight="1" x14ac:dyDescent="0.25">
      <c r="N3270" s="160"/>
    </row>
    <row r="3271" spans="14:14" ht="18.95" hidden="1" customHeight="1" x14ac:dyDescent="0.25">
      <c r="N3271" s="160"/>
    </row>
    <row r="3272" spans="14:14" ht="18.95" hidden="1" customHeight="1" x14ac:dyDescent="0.25">
      <c r="N3272" s="160"/>
    </row>
    <row r="3273" spans="14:14" ht="18.95" hidden="1" customHeight="1" x14ac:dyDescent="0.25">
      <c r="N3273" s="160"/>
    </row>
    <row r="3274" spans="14:14" ht="18.95" hidden="1" customHeight="1" x14ac:dyDescent="0.25">
      <c r="N3274" s="160"/>
    </row>
    <row r="3275" spans="14:14" ht="18.95" hidden="1" customHeight="1" x14ac:dyDescent="0.25">
      <c r="N3275" s="160"/>
    </row>
    <row r="3276" spans="14:14" ht="18.95" hidden="1" customHeight="1" x14ac:dyDescent="0.25">
      <c r="N3276" s="160"/>
    </row>
    <row r="3277" spans="14:14" ht="18.95" hidden="1" customHeight="1" x14ac:dyDescent="0.25">
      <c r="N3277" s="160"/>
    </row>
    <row r="3278" spans="14:14" ht="18.95" hidden="1" customHeight="1" x14ac:dyDescent="0.25">
      <c r="N3278" s="160"/>
    </row>
    <row r="3279" spans="14:14" ht="18.95" hidden="1" customHeight="1" x14ac:dyDescent="0.25">
      <c r="N3279" s="160"/>
    </row>
    <row r="3280" spans="14:14" ht="18.95" hidden="1" customHeight="1" x14ac:dyDescent="0.25">
      <c r="N3280" s="160"/>
    </row>
    <row r="3281" spans="14:14" ht="18.95" hidden="1" customHeight="1" x14ac:dyDescent="0.25">
      <c r="N3281" s="160"/>
    </row>
    <row r="3282" spans="14:14" ht="18.95" hidden="1" customHeight="1" x14ac:dyDescent="0.25">
      <c r="N3282" s="160"/>
    </row>
    <row r="3283" spans="14:14" ht="18.95" hidden="1" customHeight="1" x14ac:dyDescent="0.25">
      <c r="N3283" s="160"/>
    </row>
    <row r="3284" spans="14:14" ht="18.95" hidden="1" customHeight="1" x14ac:dyDescent="0.25">
      <c r="N3284" s="160"/>
    </row>
    <row r="3285" spans="14:14" ht="18.95" hidden="1" customHeight="1" x14ac:dyDescent="0.25">
      <c r="N3285" s="160"/>
    </row>
    <row r="3286" spans="14:14" ht="18.95" hidden="1" customHeight="1" x14ac:dyDescent="0.25">
      <c r="N3286" s="160"/>
    </row>
    <row r="3287" spans="14:14" ht="18.95" hidden="1" customHeight="1" x14ac:dyDescent="0.25">
      <c r="N3287" s="160"/>
    </row>
    <row r="3288" spans="14:14" ht="18.95" hidden="1" customHeight="1" x14ac:dyDescent="0.25">
      <c r="N3288" s="160"/>
    </row>
    <row r="3289" spans="14:14" ht="18.95" hidden="1" customHeight="1" x14ac:dyDescent="0.25">
      <c r="N3289" s="160"/>
    </row>
    <row r="3290" spans="14:14" ht="18.95" hidden="1" customHeight="1" x14ac:dyDescent="0.25">
      <c r="N3290" s="160"/>
    </row>
    <row r="3291" spans="14:14" ht="18.95" hidden="1" customHeight="1" x14ac:dyDescent="0.25">
      <c r="N3291" s="160"/>
    </row>
    <row r="3292" spans="14:14" ht="18.95" hidden="1" customHeight="1" x14ac:dyDescent="0.25">
      <c r="N3292" s="160"/>
    </row>
    <row r="3293" spans="14:14" ht="18.95" hidden="1" customHeight="1" x14ac:dyDescent="0.25">
      <c r="N3293" s="160"/>
    </row>
    <row r="3294" spans="14:14" ht="18.95" hidden="1" customHeight="1" x14ac:dyDescent="0.25">
      <c r="N3294" s="160"/>
    </row>
    <row r="3295" spans="14:14" ht="18.95" hidden="1" customHeight="1" x14ac:dyDescent="0.25">
      <c r="N3295" s="160"/>
    </row>
    <row r="3296" spans="14:14" ht="18.95" hidden="1" customHeight="1" x14ac:dyDescent="0.25">
      <c r="N3296" s="160"/>
    </row>
    <row r="3297" spans="14:14" ht="18.95" hidden="1" customHeight="1" x14ac:dyDescent="0.25">
      <c r="N3297" s="160"/>
    </row>
    <row r="3298" spans="14:14" ht="18.95" hidden="1" customHeight="1" x14ac:dyDescent="0.25">
      <c r="N3298" s="160"/>
    </row>
    <row r="3299" spans="14:14" ht="18.95" hidden="1" customHeight="1" x14ac:dyDescent="0.25">
      <c r="N3299" s="160"/>
    </row>
    <row r="3300" spans="14:14" ht="18.95" hidden="1" customHeight="1" x14ac:dyDescent="0.25">
      <c r="N3300" s="160"/>
    </row>
    <row r="3301" spans="14:14" ht="18.95" hidden="1" customHeight="1" x14ac:dyDescent="0.25">
      <c r="N3301" s="160"/>
    </row>
    <row r="3302" spans="14:14" ht="18.95" hidden="1" customHeight="1" x14ac:dyDescent="0.25">
      <c r="N3302" s="160"/>
    </row>
    <row r="3303" spans="14:14" ht="18.95" hidden="1" customHeight="1" x14ac:dyDescent="0.25">
      <c r="N3303" s="160"/>
    </row>
    <row r="3304" spans="14:14" ht="18.95" hidden="1" customHeight="1" x14ac:dyDescent="0.25">
      <c r="N3304" s="160"/>
    </row>
    <row r="3305" spans="14:14" ht="18.95" hidden="1" customHeight="1" x14ac:dyDescent="0.25">
      <c r="N3305" s="160"/>
    </row>
    <row r="3306" spans="14:14" ht="18.95" hidden="1" customHeight="1" x14ac:dyDescent="0.25">
      <c r="N3306" s="160"/>
    </row>
    <row r="3307" spans="14:14" ht="18.95" hidden="1" customHeight="1" x14ac:dyDescent="0.25">
      <c r="N3307" s="160"/>
    </row>
    <row r="3308" spans="14:14" ht="18.95" hidden="1" customHeight="1" x14ac:dyDescent="0.25">
      <c r="N3308" s="160"/>
    </row>
    <row r="3309" spans="14:14" ht="18.95" hidden="1" customHeight="1" x14ac:dyDescent="0.25">
      <c r="N3309" s="160"/>
    </row>
    <row r="3310" spans="14:14" ht="18.95" hidden="1" customHeight="1" x14ac:dyDescent="0.25">
      <c r="N3310" s="160"/>
    </row>
    <row r="3311" spans="14:14" ht="18.95" hidden="1" customHeight="1" x14ac:dyDescent="0.25">
      <c r="N3311" s="160"/>
    </row>
    <row r="3312" spans="14:14" ht="18.95" hidden="1" customHeight="1" x14ac:dyDescent="0.25">
      <c r="N3312" s="160"/>
    </row>
    <row r="3313" spans="14:14" ht="18.95" hidden="1" customHeight="1" x14ac:dyDescent="0.25">
      <c r="N3313" s="160"/>
    </row>
    <row r="3314" spans="14:14" ht="18.95" hidden="1" customHeight="1" x14ac:dyDescent="0.25">
      <c r="N3314" s="160"/>
    </row>
    <row r="3315" spans="14:14" ht="18.95" hidden="1" customHeight="1" x14ac:dyDescent="0.25">
      <c r="N3315" s="160"/>
    </row>
    <row r="3316" spans="14:14" ht="18.95" hidden="1" customHeight="1" x14ac:dyDescent="0.25">
      <c r="N3316" s="160"/>
    </row>
    <row r="3317" spans="14:14" ht="18.95" hidden="1" customHeight="1" x14ac:dyDescent="0.25">
      <c r="N3317" s="160"/>
    </row>
    <row r="3318" spans="14:14" ht="18.95" hidden="1" customHeight="1" x14ac:dyDescent="0.25">
      <c r="N3318" s="160"/>
    </row>
    <row r="3319" spans="14:14" ht="18.95" hidden="1" customHeight="1" x14ac:dyDescent="0.25">
      <c r="N3319" s="160"/>
    </row>
    <row r="3320" spans="14:14" ht="18.95" hidden="1" customHeight="1" x14ac:dyDescent="0.25">
      <c r="N3320" s="160"/>
    </row>
    <row r="3321" spans="14:14" ht="18.95" hidden="1" customHeight="1" x14ac:dyDescent="0.25">
      <c r="N3321" s="160"/>
    </row>
    <row r="3322" spans="14:14" ht="18.95" hidden="1" customHeight="1" x14ac:dyDescent="0.25">
      <c r="N3322" s="160"/>
    </row>
    <row r="3323" spans="14:14" ht="18.95" hidden="1" customHeight="1" x14ac:dyDescent="0.25">
      <c r="N3323" s="160"/>
    </row>
    <row r="3324" spans="14:14" ht="18.95" hidden="1" customHeight="1" x14ac:dyDescent="0.25">
      <c r="N3324" s="160"/>
    </row>
    <row r="3325" spans="14:14" ht="18.95" hidden="1" customHeight="1" x14ac:dyDescent="0.25">
      <c r="N3325" s="160"/>
    </row>
    <row r="3326" spans="14:14" ht="18.95" hidden="1" customHeight="1" x14ac:dyDescent="0.25">
      <c r="N3326" s="160"/>
    </row>
    <row r="3327" spans="14:14" ht="18.95" hidden="1" customHeight="1" x14ac:dyDescent="0.25">
      <c r="N3327" s="160"/>
    </row>
    <row r="3328" spans="14:14" ht="18.95" hidden="1" customHeight="1" x14ac:dyDescent="0.25">
      <c r="N3328" s="160"/>
    </row>
    <row r="3329" spans="14:14" ht="18.95" hidden="1" customHeight="1" x14ac:dyDescent="0.25">
      <c r="N3329" s="160"/>
    </row>
    <row r="3330" spans="14:14" ht="18.95" hidden="1" customHeight="1" x14ac:dyDescent="0.25">
      <c r="N3330" s="160"/>
    </row>
    <row r="3331" spans="14:14" ht="18.95" hidden="1" customHeight="1" x14ac:dyDescent="0.25">
      <c r="N3331" s="160"/>
    </row>
    <row r="3332" spans="14:14" ht="18.95" hidden="1" customHeight="1" x14ac:dyDescent="0.25">
      <c r="N3332" s="160"/>
    </row>
    <row r="3333" spans="14:14" ht="18.95" hidden="1" customHeight="1" x14ac:dyDescent="0.25">
      <c r="N3333" s="160"/>
    </row>
    <row r="3334" spans="14:14" ht="18.95" hidden="1" customHeight="1" x14ac:dyDescent="0.25">
      <c r="N3334" s="160"/>
    </row>
    <row r="3335" spans="14:14" ht="18.95" hidden="1" customHeight="1" x14ac:dyDescent="0.25">
      <c r="N3335" s="160"/>
    </row>
    <row r="3336" spans="14:14" ht="18.95" hidden="1" customHeight="1" x14ac:dyDescent="0.25">
      <c r="N3336" s="160"/>
    </row>
    <row r="3337" spans="14:14" ht="18.95" hidden="1" customHeight="1" x14ac:dyDescent="0.25">
      <c r="N3337" s="160"/>
    </row>
    <row r="3338" spans="14:14" ht="18.95" hidden="1" customHeight="1" x14ac:dyDescent="0.25">
      <c r="N3338" s="160"/>
    </row>
    <row r="3339" spans="14:14" ht="18.95" hidden="1" customHeight="1" x14ac:dyDescent="0.25">
      <c r="N3339" s="160"/>
    </row>
    <row r="3340" spans="14:14" ht="18.95" hidden="1" customHeight="1" x14ac:dyDescent="0.25">
      <c r="N3340" s="160"/>
    </row>
    <row r="3341" spans="14:14" ht="18.95" hidden="1" customHeight="1" x14ac:dyDescent="0.25">
      <c r="N3341" s="160"/>
    </row>
    <row r="3342" spans="14:14" ht="18.95" hidden="1" customHeight="1" x14ac:dyDescent="0.25">
      <c r="N3342" s="160"/>
    </row>
    <row r="3343" spans="14:14" ht="18.95" hidden="1" customHeight="1" x14ac:dyDescent="0.25">
      <c r="N3343" s="160"/>
    </row>
    <row r="3344" spans="14:14" ht="18.95" hidden="1" customHeight="1" x14ac:dyDescent="0.25">
      <c r="N3344" s="160"/>
    </row>
    <row r="3345" spans="14:14" ht="18.95" hidden="1" customHeight="1" x14ac:dyDescent="0.25">
      <c r="N3345" s="160"/>
    </row>
    <row r="3346" spans="14:14" ht="18.95" hidden="1" customHeight="1" x14ac:dyDescent="0.25">
      <c r="N3346" s="160"/>
    </row>
    <row r="3347" spans="14:14" ht="18.95" hidden="1" customHeight="1" x14ac:dyDescent="0.25">
      <c r="N3347" s="160"/>
    </row>
    <row r="3348" spans="14:14" ht="18.95" hidden="1" customHeight="1" x14ac:dyDescent="0.25">
      <c r="N3348" s="160"/>
    </row>
    <row r="3349" spans="14:14" ht="18.95" hidden="1" customHeight="1" x14ac:dyDescent="0.25">
      <c r="N3349" s="160"/>
    </row>
    <row r="3350" spans="14:14" ht="18.95" hidden="1" customHeight="1" x14ac:dyDescent="0.25">
      <c r="N3350" s="160"/>
    </row>
    <row r="3351" spans="14:14" ht="18.95" hidden="1" customHeight="1" x14ac:dyDescent="0.25">
      <c r="N3351" s="160"/>
    </row>
    <row r="3352" spans="14:14" ht="18.95" hidden="1" customHeight="1" x14ac:dyDescent="0.25">
      <c r="N3352" s="160"/>
    </row>
    <row r="3353" spans="14:14" ht="18.95" hidden="1" customHeight="1" x14ac:dyDescent="0.25">
      <c r="N3353" s="160"/>
    </row>
    <row r="3354" spans="14:14" ht="18.95" hidden="1" customHeight="1" x14ac:dyDescent="0.25">
      <c r="N3354" s="160"/>
    </row>
    <row r="3355" spans="14:14" ht="18.95" hidden="1" customHeight="1" x14ac:dyDescent="0.25">
      <c r="N3355" s="160"/>
    </row>
    <row r="3356" spans="14:14" ht="18.95" hidden="1" customHeight="1" x14ac:dyDescent="0.25">
      <c r="N3356" s="160"/>
    </row>
    <row r="3357" spans="14:14" ht="18.95" hidden="1" customHeight="1" x14ac:dyDescent="0.25">
      <c r="N3357" s="160"/>
    </row>
    <row r="3358" spans="14:14" ht="18.95" hidden="1" customHeight="1" x14ac:dyDescent="0.25">
      <c r="N3358" s="160"/>
    </row>
    <row r="3359" spans="14:14" ht="18.95" hidden="1" customHeight="1" x14ac:dyDescent="0.25">
      <c r="N3359" s="160"/>
    </row>
    <row r="3360" spans="14:14" ht="18.95" hidden="1" customHeight="1" x14ac:dyDescent="0.25">
      <c r="N3360" s="160"/>
    </row>
    <row r="3361" spans="14:14" ht="18.95" hidden="1" customHeight="1" x14ac:dyDescent="0.25">
      <c r="N3361" s="160"/>
    </row>
    <row r="3362" spans="14:14" ht="18.95" hidden="1" customHeight="1" x14ac:dyDescent="0.25">
      <c r="N3362" s="160"/>
    </row>
    <row r="3363" spans="14:14" ht="18.95" hidden="1" customHeight="1" x14ac:dyDescent="0.25">
      <c r="N3363" s="160"/>
    </row>
    <row r="3364" spans="14:14" ht="18.95" hidden="1" customHeight="1" x14ac:dyDescent="0.25">
      <c r="N3364" s="160"/>
    </row>
    <row r="3365" spans="14:14" ht="18.95" hidden="1" customHeight="1" x14ac:dyDescent="0.25">
      <c r="N3365" s="160"/>
    </row>
    <row r="3366" spans="14:14" ht="18.95" hidden="1" customHeight="1" x14ac:dyDescent="0.25">
      <c r="N3366" s="160"/>
    </row>
    <row r="3367" spans="14:14" ht="18.95" hidden="1" customHeight="1" x14ac:dyDescent="0.25">
      <c r="N3367" s="160"/>
    </row>
    <row r="3368" spans="14:14" ht="18.95" hidden="1" customHeight="1" x14ac:dyDescent="0.25">
      <c r="N3368" s="160"/>
    </row>
    <row r="3369" spans="14:14" ht="18.95" hidden="1" customHeight="1" x14ac:dyDescent="0.25">
      <c r="N3369" s="160"/>
    </row>
    <row r="3370" spans="14:14" ht="18.95" hidden="1" customHeight="1" x14ac:dyDescent="0.25">
      <c r="N3370" s="160"/>
    </row>
    <row r="3371" spans="14:14" ht="18.95" hidden="1" customHeight="1" x14ac:dyDescent="0.25">
      <c r="N3371" s="160"/>
    </row>
    <row r="3372" spans="14:14" ht="18.95" hidden="1" customHeight="1" x14ac:dyDescent="0.25">
      <c r="N3372" s="160"/>
    </row>
    <row r="3373" spans="14:14" ht="18.95" hidden="1" customHeight="1" x14ac:dyDescent="0.25">
      <c r="N3373" s="160"/>
    </row>
    <row r="3374" spans="14:14" ht="18.95" hidden="1" customHeight="1" x14ac:dyDescent="0.25">
      <c r="N3374" s="160"/>
    </row>
    <row r="3375" spans="14:14" ht="18.95" hidden="1" customHeight="1" x14ac:dyDescent="0.25">
      <c r="N3375" s="160"/>
    </row>
    <row r="3376" spans="14:14" ht="18.95" hidden="1" customHeight="1" x14ac:dyDescent="0.25">
      <c r="N3376" s="160"/>
    </row>
    <row r="3377" spans="14:14" ht="18.95" hidden="1" customHeight="1" x14ac:dyDescent="0.25">
      <c r="N3377" s="160"/>
    </row>
    <row r="3378" spans="14:14" ht="18.95" hidden="1" customHeight="1" x14ac:dyDescent="0.25">
      <c r="N3378" s="160"/>
    </row>
    <row r="3379" spans="14:14" ht="18.95" hidden="1" customHeight="1" x14ac:dyDescent="0.25">
      <c r="N3379" s="160"/>
    </row>
    <row r="3380" spans="14:14" ht="18.95" hidden="1" customHeight="1" x14ac:dyDescent="0.25">
      <c r="N3380" s="160"/>
    </row>
    <row r="3381" spans="14:14" ht="18.95" hidden="1" customHeight="1" x14ac:dyDescent="0.25">
      <c r="N3381" s="160"/>
    </row>
    <row r="3382" spans="14:14" ht="18.95" hidden="1" customHeight="1" x14ac:dyDescent="0.25">
      <c r="N3382" s="160"/>
    </row>
    <row r="3383" spans="14:14" ht="18.95" hidden="1" customHeight="1" x14ac:dyDescent="0.25">
      <c r="N3383" s="160"/>
    </row>
    <row r="3384" spans="14:14" ht="18.95" hidden="1" customHeight="1" x14ac:dyDescent="0.25">
      <c r="N3384" s="160"/>
    </row>
    <row r="3385" spans="14:14" ht="18.95" hidden="1" customHeight="1" x14ac:dyDescent="0.25">
      <c r="N3385" s="160"/>
    </row>
    <row r="3386" spans="14:14" ht="18.95" hidden="1" customHeight="1" x14ac:dyDescent="0.25">
      <c r="N3386" s="160"/>
    </row>
    <row r="3387" spans="14:14" ht="18.95" hidden="1" customHeight="1" x14ac:dyDescent="0.25">
      <c r="N3387" s="160"/>
    </row>
    <row r="3388" spans="14:14" ht="18.95" hidden="1" customHeight="1" x14ac:dyDescent="0.25">
      <c r="N3388" s="160"/>
    </row>
    <row r="3389" spans="14:14" ht="18.95" hidden="1" customHeight="1" x14ac:dyDescent="0.25">
      <c r="N3389" s="160"/>
    </row>
    <row r="3390" spans="14:14" ht="18.95" hidden="1" customHeight="1" x14ac:dyDescent="0.25">
      <c r="N3390" s="160"/>
    </row>
    <row r="3391" spans="14:14" ht="18.95" hidden="1" customHeight="1" x14ac:dyDescent="0.25">
      <c r="N3391" s="160"/>
    </row>
    <row r="3392" spans="14:14" ht="18.95" hidden="1" customHeight="1" x14ac:dyDescent="0.25">
      <c r="N3392" s="160"/>
    </row>
    <row r="3393" spans="14:14" ht="18.95" hidden="1" customHeight="1" x14ac:dyDescent="0.25">
      <c r="N3393" s="160"/>
    </row>
    <row r="3394" spans="14:14" ht="18.95" hidden="1" customHeight="1" x14ac:dyDescent="0.25">
      <c r="N3394" s="160"/>
    </row>
    <row r="3395" spans="14:14" ht="18.95" hidden="1" customHeight="1" x14ac:dyDescent="0.25">
      <c r="N3395" s="160"/>
    </row>
    <row r="3396" spans="14:14" ht="18.95" hidden="1" customHeight="1" x14ac:dyDescent="0.25">
      <c r="N3396" s="160"/>
    </row>
    <row r="3397" spans="14:14" ht="18.95" hidden="1" customHeight="1" x14ac:dyDescent="0.25">
      <c r="N3397" s="160"/>
    </row>
    <row r="3398" spans="14:14" ht="18.95" hidden="1" customHeight="1" x14ac:dyDescent="0.25">
      <c r="N3398" s="160"/>
    </row>
    <row r="3399" spans="14:14" ht="18.95" hidden="1" customHeight="1" x14ac:dyDescent="0.25">
      <c r="N3399" s="160"/>
    </row>
    <row r="3400" spans="14:14" ht="18.95" hidden="1" customHeight="1" x14ac:dyDescent="0.25">
      <c r="N3400" s="160"/>
    </row>
    <row r="3401" spans="14:14" ht="18.95" hidden="1" customHeight="1" x14ac:dyDescent="0.25">
      <c r="N3401" s="160"/>
    </row>
    <row r="3402" spans="14:14" ht="18.95" hidden="1" customHeight="1" x14ac:dyDescent="0.25">
      <c r="N3402" s="160"/>
    </row>
    <row r="3403" spans="14:14" ht="18.95" hidden="1" customHeight="1" x14ac:dyDescent="0.25">
      <c r="N3403" s="160"/>
    </row>
    <row r="3404" spans="14:14" ht="18.95" hidden="1" customHeight="1" x14ac:dyDescent="0.25">
      <c r="N3404" s="160"/>
    </row>
    <row r="3405" spans="14:14" ht="18.95" hidden="1" customHeight="1" x14ac:dyDescent="0.25">
      <c r="N3405" s="160"/>
    </row>
    <row r="3406" spans="14:14" ht="18.95" hidden="1" customHeight="1" x14ac:dyDescent="0.25">
      <c r="N3406" s="160"/>
    </row>
    <row r="3407" spans="14:14" ht="18.95" hidden="1" customHeight="1" x14ac:dyDescent="0.25">
      <c r="N3407" s="160"/>
    </row>
    <row r="3408" spans="14:14" ht="18.95" hidden="1" customHeight="1" x14ac:dyDescent="0.25">
      <c r="N3408" s="160"/>
    </row>
    <row r="3409" spans="14:14" ht="18.95" hidden="1" customHeight="1" x14ac:dyDescent="0.25">
      <c r="N3409" s="160"/>
    </row>
    <row r="3410" spans="14:14" ht="18.95" hidden="1" customHeight="1" x14ac:dyDescent="0.25">
      <c r="N3410" s="160"/>
    </row>
    <row r="3411" spans="14:14" ht="18.95" hidden="1" customHeight="1" x14ac:dyDescent="0.25">
      <c r="N3411" s="160"/>
    </row>
    <row r="3412" spans="14:14" ht="18.95" hidden="1" customHeight="1" x14ac:dyDescent="0.25">
      <c r="N3412" s="160"/>
    </row>
    <row r="3413" spans="14:14" ht="18.95" hidden="1" customHeight="1" x14ac:dyDescent="0.25">
      <c r="N3413" s="160"/>
    </row>
    <row r="3414" spans="14:14" ht="18.95" hidden="1" customHeight="1" x14ac:dyDescent="0.25">
      <c r="N3414" s="160"/>
    </row>
    <row r="3415" spans="14:14" ht="18.95" hidden="1" customHeight="1" x14ac:dyDescent="0.25">
      <c r="N3415" s="160"/>
    </row>
    <row r="3416" spans="14:14" ht="18.95" hidden="1" customHeight="1" x14ac:dyDescent="0.25">
      <c r="N3416" s="160"/>
    </row>
    <row r="3417" spans="14:14" ht="18.95" hidden="1" customHeight="1" x14ac:dyDescent="0.25">
      <c r="N3417" s="160"/>
    </row>
    <row r="3418" spans="14:14" ht="18.95" hidden="1" customHeight="1" x14ac:dyDescent="0.25">
      <c r="N3418" s="160"/>
    </row>
    <row r="3419" spans="14:14" ht="18.95" hidden="1" customHeight="1" x14ac:dyDescent="0.25">
      <c r="N3419" s="160"/>
    </row>
    <row r="3420" spans="14:14" ht="18.95" hidden="1" customHeight="1" x14ac:dyDescent="0.25">
      <c r="N3420" s="160"/>
    </row>
    <row r="3421" spans="14:14" ht="18.95" hidden="1" customHeight="1" x14ac:dyDescent="0.25">
      <c r="N3421" s="160"/>
    </row>
    <row r="3422" spans="14:14" ht="18.95" hidden="1" customHeight="1" x14ac:dyDescent="0.25">
      <c r="N3422" s="160"/>
    </row>
    <row r="3423" spans="14:14" ht="18.95" hidden="1" customHeight="1" x14ac:dyDescent="0.25">
      <c r="N3423" s="160"/>
    </row>
    <row r="3424" spans="14:14" ht="18.95" hidden="1" customHeight="1" x14ac:dyDescent="0.25">
      <c r="N3424" s="160"/>
    </row>
    <row r="3425" spans="14:14" ht="18.95" hidden="1" customHeight="1" x14ac:dyDescent="0.25">
      <c r="N3425" s="160"/>
    </row>
    <row r="3426" spans="14:14" ht="18.95" hidden="1" customHeight="1" x14ac:dyDescent="0.25">
      <c r="N3426" s="160"/>
    </row>
    <row r="3427" spans="14:14" ht="18.95" hidden="1" customHeight="1" x14ac:dyDescent="0.25">
      <c r="N3427" s="160"/>
    </row>
    <row r="3428" spans="14:14" ht="18.95" hidden="1" customHeight="1" x14ac:dyDescent="0.25">
      <c r="N3428" s="160"/>
    </row>
    <row r="3429" spans="14:14" ht="18.95" hidden="1" customHeight="1" x14ac:dyDescent="0.25">
      <c r="N3429" s="160"/>
    </row>
    <row r="3430" spans="14:14" ht="18.95" hidden="1" customHeight="1" x14ac:dyDescent="0.25">
      <c r="N3430" s="160"/>
    </row>
    <row r="3431" spans="14:14" ht="18.95" hidden="1" customHeight="1" x14ac:dyDescent="0.25">
      <c r="N3431" s="160"/>
    </row>
    <row r="3432" spans="14:14" ht="18.95" hidden="1" customHeight="1" x14ac:dyDescent="0.25">
      <c r="N3432" s="160"/>
    </row>
    <row r="3433" spans="14:14" ht="18.95" hidden="1" customHeight="1" x14ac:dyDescent="0.25">
      <c r="N3433" s="160"/>
    </row>
    <row r="3434" spans="14:14" ht="18.95" hidden="1" customHeight="1" x14ac:dyDescent="0.25">
      <c r="N3434" s="160"/>
    </row>
    <row r="3435" spans="14:14" ht="18.95" hidden="1" customHeight="1" x14ac:dyDescent="0.25">
      <c r="N3435" s="160"/>
    </row>
    <row r="3436" spans="14:14" ht="18.95" hidden="1" customHeight="1" x14ac:dyDescent="0.25">
      <c r="N3436" s="160"/>
    </row>
    <row r="3437" spans="14:14" ht="18.95" hidden="1" customHeight="1" x14ac:dyDescent="0.25">
      <c r="N3437" s="160"/>
    </row>
    <row r="3438" spans="14:14" ht="18.95" hidden="1" customHeight="1" x14ac:dyDescent="0.25">
      <c r="N3438" s="160"/>
    </row>
    <row r="3439" spans="14:14" ht="18.95" hidden="1" customHeight="1" x14ac:dyDescent="0.25">
      <c r="N3439" s="160"/>
    </row>
    <row r="3440" spans="14:14" ht="18.95" hidden="1" customHeight="1" x14ac:dyDescent="0.25">
      <c r="N3440" s="160"/>
    </row>
    <row r="3441" spans="14:14" ht="18.95" hidden="1" customHeight="1" x14ac:dyDescent="0.25">
      <c r="N3441" s="160"/>
    </row>
    <row r="3442" spans="14:14" ht="18.95" hidden="1" customHeight="1" x14ac:dyDescent="0.25">
      <c r="N3442" s="160"/>
    </row>
    <row r="3443" spans="14:14" ht="18.95" hidden="1" customHeight="1" x14ac:dyDescent="0.25">
      <c r="N3443" s="160"/>
    </row>
    <row r="3444" spans="14:14" ht="18.95" hidden="1" customHeight="1" x14ac:dyDescent="0.25">
      <c r="N3444" s="160"/>
    </row>
    <row r="3445" spans="14:14" ht="18.95" hidden="1" customHeight="1" x14ac:dyDescent="0.25">
      <c r="N3445" s="160"/>
    </row>
    <row r="3446" spans="14:14" ht="18.95" hidden="1" customHeight="1" x14ac:dyDescent="0.25">
      <c r="N3446" s="160"/>
    </row>
    <row r="3447" spans="14:14" ht="18.95" hidden="1" customHeight="1" x14ac:dyDescent="0.25">
      <c r="N3447" s="160"/>
    </row>
    <row r="3448" spans="14:14" ht="18.95" hidden="1" customHeight="1" x14ac:dyDescent="0.25">
      <c r="N3448" s="160"/>
    </row>
    <row r="3449" spans="14:14" ht="18.95" hidden="1" customHeight="1" x14ac:dyDescent="0.25">
      <c r="N3449" s="160"/>
    </row>
    <row r="3450" spans="14:14" ht="18.95" hidden="1" customHeight="1" x14ac:dyDescent="0.25">
      <c r="N3450" s="160"/>
    </row>
    <row r="3451" spans="14:14" ht="18.95" hidden="1" customHeight="1" x14ac:dyDescent="0.25">
      <c r="N3451" s="160"/>
    </row>
    <row r="3452" spans="14:14" ht="18.95" hidden="1" customHeight="1" x14ac:dyDescent="0.25">
      <c r="N3452" s="160"/>
    </row>
    <row r="3453" spans="14:14" ht="18.95" hidden="1" customHeight="1" x14ac:dyDescent="0.25">
      <c r="N3453" s="160"/>
    </row>
    <row r="3454" spans="14:14" ht="18.95" hidden="1" customHeight="1" x14ac:dyDescent="0.25">
      <c r="N3454" s="160"/>
    </row>
    <row r="3455" spans="14:14" ht="18.95" hidden="1" customHeight="1" x14ac:dyDescent="0.25">
      <c r="N3455" s="160"/>
    </row>
    <row r="3456" spans="14:14" ht="18.95" hidden="1" customHeight="1" x14ac:dyDescent="0.25">
      <c r="N3456" s="160"/>
    </row>
    <row r="3457" spans="14:14" ht="18.95" hidden="1" customHeight="1" x14ac:dyDescent="0.25">
      <c r="N3457" s="160"/>
    </row>
    <row r="3458" spans="14:14" ht="18.95" hidden="1" customHeight="1" x14ac:dyDescent="0.25">
      <c r="N3458" s="160"/>
    </row>
    <row r="3459" spans="14:14" ht="18.95" hidden="1" customHeight="1" x14ac:dyDescent="0.25">
      <c r="N3459" s="160"/>
    </row>
    <row r="3460" spans="14:14" ht="18.95" hidden="1" customHeight="1" x14ac:dyDescent="0.25">
      <c r="N3460" s="160"/>
    </row>
    <row r="3461" spans="14:14" ht="18.95" hidden="1" customHeight="1" x14ac:dyDescent="0.25">
      <c r="N3461" s="160"/>
    </row>
    <row r="3462" spans="14:14" ht="18.95" hidden="1" customHeight="1" x14ac:dyDescent="0.25">
      <c r="N3462" s="160"/>
    </row>
    <row r="3463" spans="14:14" ht="18.95" hidden="1" customHeight="1" x14ac:dyDescent="0.25">
      <c r="N3463" s="160"/>
    </row>
    <row r="3464" spans="14:14" ht="18.95" hidden="1" customHeight="1" x14ac:dyDescent="0.25">
      <c r="N3464" s="160"/>
    </row>
    <row r="3465" spans="14:14" ht="18.95" hidden="1" customHeight="1" x14ac:dyDescent="0.25">
      <c r="N3465" s="160"/>
    </row>
    <row r="3466" spans="14:14" ht="18.95" hidden="1" customHeight="1" x14ac:dyDescent="0.25">
      <c r="N3466" s="160"/>
    </row>
    <row r="3467" spans="14:14" ht="18.95" hidden="1" customHeight="1" x14ac:dyDescent="0.25">
      <c r="N3467" s="160"/>
    </row>
    <row r="3468" spans="14:14" ht="18.95" hidden="1" customHeight="1" x14ac:dyDescent="0.25">
      <c r="N3468" s="160"/>
    </row>
    <row r="3469" spans="14:14" ht="18.95" hidden="1" customHeight="1" x14ac:dyDescent="0.25">
      <c r="N3469" s="160"/>
    </row>
    <row r="3470" spans="14:14" ht="18.95" hidden="1" customHeight="1" x14ac:dyDescent="0.25">
      <c r="N3470" s="160"/>
    </row>
    <row r="3471" spans="14:14" ht="18.95" hidden="1" customHeight="1" x14ac:dyDescent="0.25">
      <c r="N3471" s="160"/>
    </row>
    <row r="3472" spans="14:14" ht="18.95" hidden="1" customHeight="1" x14ac:dyDescent="0.25">
      <c r="N3472" s="160"/>
    </row>
    <row r="3473" spans="14:14" ht="18.95" hidden="1" customHeight="1" x14ac:dyDescent="0.25">
      <c r="N3473" s="160"/>
    </row>
    <row r="3474" spans="14:14" ht="18.95" hidden="1" customHeight="1" x14ac:dyDescent="0.25">
      <c r="N3474" s="160"/>
    </row>
    <row r="3475" spans="14:14" ht="18.95" hidden="1" customHeight="1" x14ac:dyDescent="0.25">
      <c r="N3475" s="160"/>
    </row>
    <row r="3476" spans="14:14" ht="18.95" hidden="1" customHeight="1" x14ac:dyDescent="0.25">
      <c r="N3476" s="160"/>
    </row>
    <row r="3477" spans="14:14" ht="18.95" hidden="1" customHeight="1" x14ac:dyDescent="0.25">
      <c r="N3477" s="160"/>
    </row>
    <row r="3478" spans="14:14" ht="18.95" hidden="1" customHeight="1" x14ac:dyDescent="0.25">
      <c r="N3478" s="160"/>
    </row>
    <row r="3479" spans="14:14" ht="18.95" hidden="1" customHeight="1" x14ac:dyDescent="0.25">
      <c r="N3479" s="160"/>
    </row>
    <row r="3480" spans="14:14" ht="18.95" hidden="1" customHeight="1" x14ac:dyDescent="0.25">
      <c r="N3480" s="160"/>
    </row>
    <row r="3481" spans="14:14" ht="18.95" hidden="1" customHeight="1" x14ac:dyDescent="0.25">
      <c r="N3481" s="160"/>
    </row>
    <row r="3482" spans="14:14" ht="18.95" hidden="1" customHeight="1" x14ac:dyDescent="0.25">
      <c r="N3482" s="160"/>
    </row>
    <row r="3483" spans="14:14" ht="18.95" hidden="1" customHeight="1" x14ac:dyDescent="0.25">
      <c r="N3483" s="160"/>
    </row>
    <row r="3484" spans="14:14" ht="18.95" hidden="1" customHeight="1" x14ac:dyDescent="0.25">
      <c r="N3484" s="160"/>
    </row>
    <row r="3485" spans="14:14" ht="18.95" hidden="1" customHeight="1" x14ac:dyDescent="0.25">
      <c r="N3485" s="160"/>
    </row>
    <row r="3486" spans="14:14" ht="18.95" hidden="1" customHeight="1" x14ac:dyDescent="0.25">
      <c r="N3486" s="160"/>
    </row>
    <row r="3487" spans="14:14" ht="18.95" hidden="1" customHeight="1" x14ac:dyDescent="0.25">
      <c r="N3487" s="160"/>
    </row>
    <row r="3488" spans="14:14" ht="18.95" hidden="1" customHeight="1" x14ac:dyDescent="0.25">
      <c r="N3488" s="160"/>
    </row>
    <row r="3489" spans="14:14" ht="18.95" hidden="1" customHeight="1" x14ac:dyDescent="0.25">
      <c r="N3489" s="160"/>
    </row>
    <row r="3490" spans="14:14" ht="18.95" hidden="1" customHeight="1" x14ac:dyDescent="0.25">
      <c r="N3490" s="160"/>
    </row>
    <row r="3491" spans="14:14" ht="18.95" hidden="1" customHeight="1" x14ac:dyDescent="0.25">
      <c r="N3491" s="160"/>
    </row>
    <row r="3492" spans="14:14" ht="18.95" hidden="1" customHeight="1" x14ac:dyDescent="0.25">
      <c r="N3492" s="160"/>
    </row>
    <row r="3493" spans="14:14" ht="18.95" hidden="1" customHeight="1" x14ac:dyDescent="0.25">
      <c r="N3493" s="160"/>
    </row>
    <row r="3494" spans="14:14" ht="18.95" hidden="1" customHeight="1" x14ac:dyDescent="0.25">
      <c r="N3494" s="160"/>
    </row>
    <row r="3495" spans="14:14" ht="18.95" hidden="1" customHeight="1" x14ac:dyDescent="0.25">
      <c r="N3495" s="160"/>
    </row>
    <row r="3496" spans="14:14" ht="18.95" hidden="1" customHeight="1" x14ac:dyDescent="0.25">
      <c r="N3496" s="160"/>
    </row>
    <row r="3497" spans="14:14" ht="18.95" hidden="1" customHeight="1" x14ac:dyDescent="0.25">
      <c r="N3497" s="160"/>
    </row>
    <row r="3498" spans="14:14" ht="18.95" hidden="1" customHeight="1" x14ac:dyDescent="0.25">
      <c r="N3498" s="160"/>
    </row>
    <row r="3499" spans="14:14" ht="18.95" hidden="1" customHeight="1" x14ac:dyDescent="0.25">
      <c r="N3499" s="160"/>
    </row>
    <row r="3500" spans="14:14" ht="18.95" hidden="1" customHeight="1" x14ac:dyDescent="0.25">
      <c r="N3500" s="160"/>
    </row>
    <row r="3501" spans="14:14" ht="18.95" hidden="1" customHeight="1" x14ac:dyDescent="0.25">
      <c r="N3501" s="160"/>
    </row>
    <row r="3502" spans="14:14" ht="18.95" hidden="1" customHeight="1" x14ac:dyDescent="0.25">
      <c r="N3502" s="160"/>
    </row>
    <row r="3503" spans="14:14" ht="18.95" hidden="1" customHeight="1" x14ac:dyDescent="0.25">
      <c r="N3503" s="160"/>
    </row>
    <row r="3504" spans="14:14" ht="18.95" hidden="1" customHeight="1" x14ac:dyDescent="0.25">
      <c r="N3504" s="160"/>
    </row>
    <row r="3505" spans="14:14" ht="18.95" hidden="1" customHeight="1" x14ac:dyDescent="0.25">
      <c r="N3505" s="160"/>
    </row>
    <row r="3506" spans="14:14" ht="18.95" hidden="1" customHeight="1" x14ac:dyDescent="0.25">
      <c r="N3506" s="160"/>
    </row>
    <row r="3507" spans="14:14" ht="18.95" hidden="1" customHeight="1" x14ac:dyDescent="0.25">
      <c r="N3507" s="160"/>
    </row>
    <row r="3508" spans="14:14" ht="18.95" hidden="1" customHeight="1" x14ac:dyDescent="0.25">
      <c r="N3508" s="160"/>
    </row>
    <row r="3509" spans="14:14" ht="18.95" hidden="1" customHeight="1" x14ac:dyDescent="0.25">
      <c r="N3509" s="160"/>
    </row>
    <row r="3510" spans="14:14" ht="18.95" hidden="1" customHeight="1" x14ac:dyDescent="0.25">
      <c r="N3510" s="160"/>
    </row>
    <row r="3511" spans="14:14" ht="18.95" hidden="1" customHeight="1" x14ac:dyDescent="0.25">
      <c r="N3511" s="160"/>
    </row>
    <row r="3512" spans="14:14" ht="18.95" hidden="1" customHeight="1" x14ac:dyDescent="0.25">
      <c r="N3512" s="160"/>
    </row>
    <row r="3513" spans="14:14" ht="18.95" hidden="1" customHeight="1" x14ac:dyDescent="0.25">
      <c r="N3513" s="160"/>
    </row>
    <row r="3514" spans="14:14" ht="18.95" hidden="1" customHeight="1" x14ac:dyDescent="0.25">
      <c r="N3514" s="160"/>
    </row>
    <row r="3515" spans="14:14" ht="18.95" hidden="1" customHeight="1" x14ac:dyDescent="0.25">
      <c r="N3515" s="160"/>
    </row>
    <row r="3516" spans="14:14" ht="18.95" hidden="1" customHeight="1" x14ac:dyDescent="0.25">
      <c r="N3516" s="160"/>
    </row>
    <row r="3517" spans="14:14" ht="18.95" hidden="1" customHeight="1" x14ac:dyDescent="0.25">
      <c r="N3517" s="160"/>
    </row>
    <row r="3518" spans="14:14" ht="18.95" hidden="1" customHeight="1" x14ac:dyDescent="0.25">
      <c r="N3518" s="160"/>
    </row>
    <row r="3519" spans="14:14" ht="18.95" hidden="1" customHeight="1" x14ac:dyDescent="0.25">
      <c r="N3519" s="160"/>
    </row>
    <row r="3520" spans="14:14" ht="18.95" hidden="1" customHeight="1" x14ac:dyDescent="0.25">
      <c r="N3520" s="160"/>
    </row>
    <row r="3521" spans="14:14" ht="18.95" hidden="1" customHeight="1" x14ac:dyDescent="0.25">
      <c r="N3521" s="160"/>
    </row>
    <row r="3522" spans="14:14" ht="18.95" hidden="1" customHeight="1" x14ac:dyDescent="0.25">
      <c r="N3522" s="160"/>
    </row>
    <row r="3523" spans="14:14" ht="18.95" hidden="1" customHeight="1" x14ac:dyDescent="0.25">
      <c r="N3523" s="160"/>
    </row>
    <row r="3524" spans="14:14" ht="18.95" hidden="1" customHeight="1" x14ac:dyDescent="0.25">
      <c r="N3524" s="160"/>
    </row>
    <row r="3525" spans="14:14" ht="18.95" hidden="1" customHeight="1" x14ac:dyDescent="0.25">
      <c r="N3525" s="160"/>
    </row>
    <row r="3526" spans="14:14" ht="18.95" hidden="1" customHeight="1" x14ac:dyDescent="0.25">
      <c r="N3526" s="160"/>
    </row>
    <row r="3527" spans="14:14" ht="18.95" hidden="1" customHeight="1" x14ac:dyDescent="0.25">
      <c r="N3527" s="160"/>
    </row>
    <row r="3528" spans="14:14" ht="18.95" hidden="1" customHeight="1" x14ac:dyDescent="0.25">
      <c r="N3528" s="160"/>
    </row>
    <row r="3529" spans="14:14" ht="18.95" hidden="1" customHeight="1" x14ac:dyDescent="0.25">
      <c r="N3529" s="160"/>
    </row>
    <row r="3530" spans="14:14" ht="18.95" hidden="1" customHeight="1" x14ac:dyDescent="0.25">
      <c r="N3530" s="160"/>
    </row>
    <row r="3531" spans="14:14" ht="18.95" hidden="1" customHeight="1" x14ac:dyDescent="0.25">
      <c r="N3531" s="160"/>
    </row>
    <row r="3532" spans="14:14" ht="18.95" hidden="1" customHeight="1" x14ac:dyDescent="0.25">
      <c r="N3532" s="160"/>
    </row>
    <row r="3533" spans="14:14" ht="18.95" hidden="1" customHeight="1" x14ac:dyDescent="0.25">
      <c r="N3533" s="160"/>
    </row>
    <row r="3534" spans="14:14" ht="18.95" hidden="1" customHeight="1" x14ac:dyDescent="0.25">
      <c r="N3534" s="160"/>
    </row>
    <row r="3535" spans="14:14" ht="18.95" hidden="1" customHeight="1" x14ac:dyDescent="0.25">
      <c r="N3535" s="160"/>
    </row>
    <row r="3536" spans="14:14" ht="18.95" hidden="1" customHeight="1" x14ac:dyDescent="0.25">
      <c r="N3536" s="160"/>
    </row>
    <row r="3537" spans="14:14" ht="18.95" hidden="1" customHeight="1" x14ac:dyDescent="0.25">
      <c r="N3537" s="160"/>
    </row>
    <row r="3538" spans="14:14" ht="18.95" hidden="1" customHeight="1" x14ac:dyDescent="0.25">
      <c r="N3538" s="160"/>
    </row>
    <row r="3539" spans="14:14" ht="18.95" hidden="1" customHeight="1" x14ac:dyDescent="0.25">
      <c r="N3539" s="160"/>
    </row>
    <row r="3540" spans="14:14" ht="18.95" hidden="1" customHeight="1" x14ac:dyDescent="0.25">
      <c r="N3540" s="160"/>
    </row>
    <row r="3541" spans="14:14" ht="18.95" hidden="1" customHeight="1" x14ac:dyDescent="0.25">
      <c r="N3541" s="160"/>
    </row>
    <row r="3542" spans="14:14" ht="18.95" hidden="1" customHeight="1" x14ac:dyDescent="0.25">
      <c r="N3542" s="160"/>
    </row>
    <row r="3543" spans="14:14" ht="18.95" hidden="1" customHeight="1" x14ac:dyDescent="0.25">
      <c r="N3543" s="160"/>
    </row>
    <row r="3544" spans="14:14" ht="18.95" hidden="1" customHeight="1" x14ac:dyDescent="0.25">
      <c r="N3544" s="160"/>
    </row>
    <row r="3545" spans="14:14" ht="18.95" hidden="1" customHeight="1" x14ac:dyDescent="0.25">
      <c r="N3545" s="160"/>
    </row>
    <row r="3546" spans="14:14" ht="18.95" hidden="1" customHeight="1" x14ac:dyDescent="0.25">
      <c r="N3546" s="160"/>
    </row>
    <row r="3547" spans="14:14" ht="18.95" hidden="1" customHeight="1" x14ac:dyDescent="0.25">
      <c r="N3547" s="160"/>
    </row>
    <row r="3548" spans="14:14" ht="18.95" hidden="1" customHeight="1" x14ac:dyDescent="0.25">
      <c r="N3548" s="160"/>
    </row>
    <row r="3549" spans="14:14" ht="18.95" hidden="1" customHeight="1" x14ac:dyDescent="0.25">
      <c r="N3549" s="160"/>
    </row>
    <row r="3550" spans="14:14" ht="18.95" hidden="1" customHeight="1" x14ac:dyDescent="0.25">
      <c r="N3550" s="160"/>
    </row>
    <row r="3551" spans="14:14" ht="18.95" hidden="1" customHeight="1" x14ac:dyDescent="0.25">
      <c r="N3551" s="160"/>
    </row>
    <row r="3552" spans="14:14" ht="18.95" hidden="1" customHeight="1" x14ac:dyDescent="0.25">
      <c r="N3552" s="160"/>
    </row>
    <row r="3553" spans="14:14" ht="18.95" hidden="1" customHeight="1" x14ac:dyDescent="0.25">
      <c r="N3553" s="160"/>
    </row>
    <row r="3554" spans="14:14" ht="18.95" hidden="1" customHeight="1" x14ac:dyDescent="0.25">
      <c r="N3554" s="160"/>
    </row>
    <row r="3555" spans="14:14" ht="18.95" hidden="1" customHeight="1" x14ac:dyDescent="0.25">
      <c r="N3555" s="160"/>
    </row>
    <row r="3556" spans="14:14" ht="18.95" hidden="1" customHeight="1" x14ac:dyDescent="0.25">
      <c r="N3556" s="160"/>
    </row>
    <row r="3557" spans="14:14" ht="18.95" hidden="1" customHeight="1" x14ac:dyDescent="0.25">
      <c r="N3557" s="160"/>
    </row>
    <row r="3558" spans="14:14" ht="18.95" hidden="1" customHeight="1" x14ac:dyDescent="0.25">
      <c r="N3558" s="160"/>
    </row>
    <row r="3559" spans="14:14" ht="18.95" hidden="1" customHeight="1" x14ac:dyDescent="0.25">
      <c r="N3559" s="160"/>
    </row>
    <row r="3560" spans="14:14" ht="18.95" hidden="1" customHeight="1" x14ac:dyDescent="0.25">
      <c r="N3560" s="160"/>
    </row>
    <row r="3561" spans="14:14" ht="18.95" hidden="1" customHeight="1" x14ac:dyDescent="0.25">
      <c r="N3561" s="160"/>
    </row>
    <row r="3562" spans="14:14" ht="18.95" hidden="1" customHeight="1" x14ac:dyDescent="0.25">
      <c r="N3562" s="160"/>
    </row>
    <row r="3563" spans="14:14" ht="18.95" hidden="1" customHeight="1" x14ac:dyDescent="0.25">
      <c r="N3563" s="160"/>
    </row>
    <row r="3564" spans="14:14" ht="18.95" hidden="1" customHeight="1" x14ac:dyDescent="0.25">
      <c r="N3564" s="160"/>
    </row>
    <row r="3565" spans="14:14" ht="18.95" hidden="1" customHeight="1" x14ac:dyDescent="0.25">
      <c r="N3565" s="160"/>
    </row>
    <row r="3566" spans="14:14" ht="18.95" hidden="1" customHeight="1" x14ac:dyDescent="0.25">
      <c r="N3566" s="160"/>
    </row>
    <row r="3567" spans="14:14" ht="18.95" hidden="1" customHeight="1" x14ac:dyDescent="0.25">
      <c r="N3567" s="160"/>
    </row>
    <row r="3568" spans="14:14" ht="18.95" hidden="1" customHeight="1" x14ac:dyDescent="0.25">
      <c r="N3568" s="160"/>
    </row>
    <row r="3569" spans="14:14" ht="18.95" hidden="1" customHeight="1" x14ac:dyDescent="0.25">
      <c r="N3569" s="160"/>
    </row>
    <row r="3570" spans="14:14" ht="18.95" hidden="1" customHeight="1" x14ac:dyDescent="0.25">
      <c r="N3570" s="160"/>
    </row>
    <row r="3571" spans="14:14" ht="18.95" hidden="1" customHeight="1" x14ac:dyDescent="0.25">
      <c r="N3571" s="160"/>
    </row>
    <row r="3572" spans="14:14" ht="18.95" hidden="1" customHeight="1" x14ac:dyDescent="0.25">
      <c r="N3572" s="160"/>
    </row>
    <row r="3573" spans="14:14" ht="18.95" hidden="1" customHeight="1" x14ac:dyDescent="0.25">
      <c r="N3573" s="160"/>
    </row>
    <row r="3574" spans="14:14" ht="18.95" hidden="1" customHeight="1" x14ac:dyDescent="0.25">
      <c r="N3574" s="160"/>
    </row>
    <row r="3575" spans="14:14" ht="18.95" hidden="1" customHeight="1" x14ac:dyDescent="0.25">
      <c r="N3575" s="160"/>
    </row>
    <row r="3576" spans="14:14" ht="18.95" hidden="1" customHeight="1" x14ac:dyDescent="0.25">
      <c r="N3576" s="160"/>
    </row>
    <row r="3577" spans="14:14" ht="18.95" hidden="1" customHeight="1" x14ac:dyDescent="0.25">
      <c r="N3577" s="160"/>
    </row>
    <row r="3578" spans="14:14" ht="18.95" hidden="1" customHeight="1" x14ac:dyDescent="0.25">
      <c r="N3578" s="160"/>
    </row>
    <row r="3579" spans="14:14" ht="18.95" hidden="1" customHeight="1" x14ac:dyDescent="0.25">
      <c r="N3579" s="160"/>
    </row>
    <row r="3580" spans="14:14" ht="18.95" hidden="1" customHeight="1" x14ac:dyDescent="0.25">
      <c r="N3580" s="160"/>
    </row>
    <row r="3581" spans="14:14" ht="18.95" hidden="1" customHeight="1" x14ac:dyDescent="0.25">
      <c r="N3581" s="160"/>
    </row>
    <row r="3582" spans="14:14" ht="18.95" hidden="1" customHeight="1" x14ac:dyDescent="0.25">
      <c r="N3582" s="160"/>
    </row>
    <row r="3583" spans="14:14" ht="18.95" hidden="1" customHeight="1" x14ac:dyDescent="0.25">
      <c r="N3583" s="160"/>
    </row>
    <row r="3584" spans="14:14" ht="18.95" hidden="1" customHeight="1" x14ac:dyDescent="0.25">
      <c r="N3584" s="160"/>
    </row>
    <row r="3585" spans="14:14" ht="18.95" hidden="1" customHeight="1" x14ac:dyDescent="0.25">
      <c r="N3585" s="160"/>
    </row>
    <row r="3586" spans="14:14" ht="18.95" hidden="1" customHeight="1" x14ac:dyDescent="0.25">
      <c r="N3586" s="160"/>
    </row>
    <row r="3587" spans="14:14" ht="18.95" hidden="1" customHeight="1" x14ac:dyDescent="0.25">
      <c r="N3587" s="160"/>
    </row>
    <row r="3588" spans="14:14" ht="18.95" hidden="1" customHeight="1" x14ac:dyDescent="0.25">
      <c r="N3588" s="160"/>
    </row>
    <row r="3589" spans="14:14" ht="18.95" hidden="1" customHeight="1" x14ac:dyDescent="0.25">
      <c r="N3589" s="160"/>
    </row>
    <row r="3590" spans="14:14" ht="18.95" hidden="1" customHeight="1" x14ac:dyDescent="0.25">
      <c r="N3590" s="160"/>
    </row>
    <row r="3591" spans="14:14" ht="18.95" hidden="1" customHeight="1" x14ac:dyDescent="0.25">
      <c r="N3591" s="160"/>
    </row>
    <row r="3592" spans="14:14" ht="18.95" hidden="1" customHeight="1" x14ac:dyDescent="0.25">
      <c r="N3592" s="160"/>
    </row>
    <row r="3593" spans="14:14" ht="18.95" hidden="1" customHeight="1" x14ac:dyDescent="0.25">
      <c r="N3593" s="160"/>
    </row>
    <row r="3594" spans="14:14" ht="18.95" hidden="1" customHeight="1" x14ac:dyDescent="0.25">
      <c r="N3594" s="160"/>
    </row>
    <row r="3595" spans="14:14" ht="18.95" hidden="1" customHeight="1" x14ac:dyDescent="0.25">
      <c r="N3595" s="160"/>
    </row>
    <row r="3596" spans="14:14" ht="18.95" hidden="1" customHeight="1" x14ac:dyDescent="0.25">
      <c r="N3596" s="160"/>
    </row>
    <row r="3597" spans="14:14" ht="18.95" hidden="1" customHeight="1" x14ac:dyDescent="0.25">
      <c r="N3597" s="160"/>
    </row>
    <row r="3598" spans="14:14" ht="18.95" hidden="1" customHeight="1" x14ac:dyDescent="0.25">
      <c r="N3598" s="160"/>
    </row>
    <row r="3599" spans="14:14" ht="18.95" hidden="1" customHeight="1" x14ac:dyDescent="0.25">
      <c r="N3599" s="160"/>
    </row>
    <row r="3600" spans="14:14" ht="18.95" hidden="1" customHeight="1" x14ac:dyDescent="0.25">
      <c r="N3600" s="160"/>
    </row>
    <row r="3601" spans="14:14" ht="18.95" hidden="1" customHeight="1" x14ac:dyDescent="0.25">
      <c r="N3601" s="160"/>
    </row>
    <row r="3602" spans="14:14" ht="18.95" hidden="1" customHeight="1" x14ac:dyDescent="0.25">
      <c r="N3602" s="160"/>
    </row>
    <row r="3603" spans="14:14" ht="18.95" hidden="1" customHeight="1" x14ac:dyDescent="0.25">
      <c r="N3603" s="160"/>
    </row>
    <row r="3604" spans="14:14" ht="18.95" hidden="1" customHeight="1" x14ac:dyDescent="0.25">
      <c r="N3604" s="160"/>
    </row>
    <row r="3605" spans="14:14" ht="18.95" hidden="1" customHeight="1" x14ac:dyDescent="0.25">
      <c r="N3605" s="160"/>
    </row>
    <row r="3606" spans="14:14" ht="18.95" hidden="1" customHeight="1" x14ac:dyDescent="0.25">
      <c r="N3606" s="160"/>
    </row>
    <row r="3607" spans="14:14" ht="18.95" hidden="1" customHeight="1" x14ac:dyDescent="0.25">
      <c r="N3607" s="160"/>
    </row>
    <row r="3608" spans="14:14" ht="18.95" hidden="1" customHeight="1" x14ac:dyDescent="0.25">
      <c r="N3608" s="160"/>
    </row>
    <row r="3609" spans="14:14" ht="18.95" hidden="1" customHeight="1" x14ac:dyDescent="0.25">
      <c r="N3609" s="160"/>
    </row>
    <row r="3610" spans="14:14" ht="18.95" hidden="1" customHeight="1" x14ac:dyDescent="0.25">
      <c r="N3610" s="160"/>
    </row>
    <row r="3611" spans="14:14" ht="18.95" hidden="1" customHeight="1" x14ac:dyDescent="0.25">
      <c r="N3611" s="160"/>
    </row>
    <row r="3612" spans="14:14" ht="18.95" hidden="1" customHeight="1" x14ac:dyDescent="0.25">
      <c r="N3612" s="160"/>
    </row>
    <row r="3613" spans="14:14" ht="18.95" hidden="1" customHeight="1" x14ac:dyDescent="0.25">
      <c r="N3613" s="160"/>
    </row>
    <row r="3614" spans="14:14" ht="18.95" hidden="1" customHeight="1" x14ac:dyDescent="0.25">
      <c r="N3614" s="160"/>
    </row>
    <row r="3615" spans="14:14" ht="18.95" hidden="1" customHeight="1" x14ac:dyDescent="0.25">
      <c r="N3615" s="160"/>
    </row>
    <row r="3616" spans="14:14" ht="18.95" hidden="1" customHeight="1" x14ac:dyDescent="0.25">
      <c r="N3616" s="160"/>
    </row>
    <row r="3617" spans="14:14" ht="18.95" hidden="1" customHeight="1" x14ac:dyDescent="0.25">
      <c r="N3617" s="160"/>
    </row>
    <row r="3618" spans="14:14" ht="18.95" hidden="1" customHeight="1" x14ac:dyDescent="0.25">
      <c r="N3618" s="160"/>
    </row>
    <row r="3619" spans="14:14" ht="18.95" hidden="1" customHeight="1" x14ac:dyDescent="0.25">
      <c r="N3619" s="160"/>
    </row>
    <row r="3620" spans="14:14" ht="18.95" hidden="1" customHeight="1" x14ac:dyDescent="0.25">
      <c r="N3620" s="160"/>
    </row>
    <row r="3621" spans="14:14" ht="18.95" hidden="1" customHeight="1" x14ac:dyDescent="0.25">
      <c r="N3621" s="160"/>
    </row>
    <row r="3622" spans="14:14" ht="18.95" hidden="1" customHeight="1" x14ac:dyDescent="0.25">
      <c r="N3622" s="160"/>
    </row>
    <row r="3623" spans="14:14" ht="18.95" hidden="1" customHeight="1" x14ac:dyDescent="0.25">
      <c r="N3623" s="160"/>
    </row>
    <row r="3624" spans="14:14" ht="18.95" hidden="1" customHeight="1" x14ac:dyDescent="0.25">
      <c r="N3624" s="160"/>
    </row>
    <row r="3625" spans="14:14" ht="18.95" hidden="1" customHeight="1" x14ac:dyDescent="0.25">
      <c r="N3625" s="160"/>
    </row>
    <row r="3626" spans="14:14" ht="18.95" hidden="1" customHeight="1" x14ac:dyDescent="0.25">
      <c r="N3626" s="160"/>
    </row>
    <row r="3627" spans="14:14" ht="18.95" hidden="1" customHeight="1" x14ac:dyDescent="0.25">
      <c r="N3627" s="160"/>
    </row>
    <row r="3628" spans="14:14" ht="18.95" hidden="1" customHeight="1" x14ac:dyDescent="0.25">
      <c r="N3628" s="160"/>
    </row>
    <row r="3629" spans="14:14" ht="18.95" hidden="1" customHeight="1" x14ac:dyDescent="0.25">
      <c r="N3629" s="160"/>
    </row>
    <row r="3630" spans="14:14" ht="18.95" hidden="1" customHeight="1" x14ac:dyDescent="0.25">
      <c r="N3630" s="160"/>
    </row>
    <row r="3631" spans="14:14" ht="18.95" hidden="1" customHeight="1" x14ac:dyDescent="0.25">
      <c r="N3631" s="160"/>
    </row>
    <row r="3632" spans="14:14" ht="18.95" hidden="1" customHeight="1" x14ac:dyDescent="0.25">
      <c r="N3632" s="160"/>
    </row>
    <row r="3633" spans="14:14" ht="18.95" hidden="1" customHeight="1" x14ac:dyDescent="0.25">
      <c r="N3633" s="160"/>
    </row>
    <row r="3634" spans="14:14" ht="18.95" hidden="1" customHeight="1" x14ac:dyDescent="0.25">
      <c r="N3634" s="160"/>
    </row>
    <row r="3635" spans="14:14" ht="18.95" hidden="1" customHeight="1" x14ac:dyDescent="0.25">
      <c r="N3635" s="160"/>
    </row>
    <row r="3636" spans="14:14" ht="18.95" hidden="1" customHeight="1" x14ac:dyDescent="0.25">
      <c r="N3636" s="160"/>
    </row>
    <row r="3637" spans="14:14" ht="18.95" hidden="1" customHeight="1" x14ac:dyDescent="0.25">
      <c r="N3637" s="160"/>
    </row>
    <row r="3638" spans="14:14" ht="18.95" hidden="1" customHeight="1" x14ac:dyDescent="0.25">
      <c r="N3638" s="160"/>
    </row>
    <row r="3639" spans="14:14" ht="18.95" hidden="1" customHeight="1" x14ac:dyDescent="0.25">
      <c r="N3639" s="160"/>
    </row>
    <row r="3640" spans="14:14" ht="18.95" hidden="1" customHeight="1" x14ac:dyDescent="0.25">
      <c r="N3640" s="160"/>
    </row>
    <row r="3641" spans="14:14" ht="18.95" hidden="1" customHeight="1" x14ac:dyDescent="0.25">
      <c r="N3641" s="160"/>
    </row>
    <row r="3642" spans="14:14" ht="18.95" hidden="1" customHeight="1" x14ac:dyDescent="0.25">
      <c r="N3642" s="160"/>
    </row>
    <row r="3643" spans="14:14" ht="18.95" hidden="1" customHeight="1" x14ac:dyDescent="0.25">
      <c r="N3643" s="160"/>
    </row>
    <row r="3644" spans="14:14" ht="18.95" hidden="1" customHeight="1" x14ac:dyDescent="0.25">
      <c r="N3644" s="160"/>
    </row>
    <row r="3645" spans="14:14" ht="18.95" hidden="1" customHeight="1" x14ac:dyDescent="0.25">
      <c r="N3645" s="160"/>
    </row>
    <row r="3646" spans="14:14" ht="18.95" hidden="1" customHeight="1" x14ac:dyDescent="0.25">
      <c r="N3646" s="160"/>
    </row>
    <row r="3647" spans="14:14" ht="18.95" hidden="1" customHeight="1" x14ac:dyDescent="0.25">
      <c r="N3647" s="160"/>
    </row>
    <row r="3648" spans="14:14" ht="18.95" hidden="1" customHeight="1" x14ac:dyDescent="0.25">
      <c r="N3648" s="160"/>
    </row>
    <row r="3649" spans="14:14" ht="18.95" hidden="1" customHeight="1" x14ac:dyDescent="0.25">
      <c r="N3649" s="160"/>
    </row>
    <row r="3650" spans="14:14" ht="18.95" hidden="1" customHeight="1" x14ac:dyDescent="0.25">
      <c r="N3650" s="160"/>
    </row>
    <row r="3651" spans="14:14" ht="18.95" hidden="1" customHeight="1" x14ac:dyDescent="0.25">
      <c r="N3651" s="160"/>
    </row>
    <row r="3652" spans="14:14" ht="18.95" hidden="1" customHeight="1" x14ac:dyDescent="0.25">
      <c r="N3652" s="160"/>
    </row>
    <row r="3653" spans="14:14" ht="18.95" hidden="1" customHeight="1" x14ac:dyDescent="0.25">
      <c r="N3653" s="160"/>
    </row>
    <row r="3654" spans="14:14" ht="18.95" hidden="1" customHeight="1" x14ac:dyDescent="0.25">
      <c r="N3654" s="160"/>
    </row>
    <row r="3655" spans="14:14" ht="18.95" hidden="1" customHeight="1" x14ac:dyDescent="0.25">
      <c r="N3655" s="160"/>
    </row>
    <row r="3656" spans="14:14" ht="18.95" hidden="1" customHeight="1" x14ac:dyDescent="0.25">
      <c r="N3656" s="160"/>
    </row>
    <row r="3657" spans="14:14" ht="18.95" hidden="1" customHeight="1" x14ac:dyDescent="0.25">
      <c r="N3657" s="160"/>
    </row>
    <row r="3658" spans="14:14" ht="18.95" hidden="1" customHeight="1" x14ac:dyDescent="0.25">
      <c r="N3658" s="160"/>
    </row>
    <row r="3659" spans="14:14" ht="18.95" hidden="1" customHeight="1" x14ac:dyDescent="0.25">
      <c r="N3659" s="160"/>
    </row>
    <row r="3660" spans="14:14" ht="18.95" hidden="1" customHeight="1" x14ac:dyDescent="0.25">
      <c r="N3660" s="160"/>
    </row>
    <row r="3661" spans="14:14" ht="18.95" hidden="1" customHeight="1" x14ac:dyDescent="0.25">
      <c r="N3661" s="160"/>
    </row>
    <row r="3662" spans="14:14" ht="18.95" hidden="1" customHeight="1" x14ac:dyDescent="0.25">
      <c r="N3662" s="160"/>
    </row>
    <row r="3663" spans="14:14" ht="18.95" hidden="1" customHeight="1" x14ac:dyDescent="0.25">
      <c r="N3663" s="160"/>
    </row>
    <row r="3664" spans="14:14" ht="18.95" hidden="1" customHeight="1" x14ac:dyDescent="0.25">
      <c r="N3664" s="160"/>
    </row>
    <row r="3665" spans="14:14" ht="18.95" hidden="1" customHeight="1" x14ac:dyDescent="0.25">
      <c r="N3665" s="160"/>
    </row>
    <row r="3666" spans="14:14" ht="18.95" hidden="1" customHeight="1" x14ac:dyDescent="0.25">
      <c r="N3666" s="160"/>
    </row>
    <row r="3667" spans="14:14" ht="18.95" hidden="1" customHeight="1" x14ac:dyDescent="0.25">
      <c r="N3667" s="160"/>
    </row>
    <row r="3668" spans="14:14" ht="18.95" hidden="1" customHeight="1" x14ac:dyDescent="0.25">
      <c r="N3668" s="160"/>
    </row>
    <row r="3669" spans="14:14" ht="18.95" hidden="1" customHeight="1" x14ac:dyDescent="0.25">
      <c r="N3669" s="160"/>
    </row>
    <row r="3670" spans="14:14" ht="18.95" hidden="1" customHeight="1" x14ac:dyDescent="0.25">
      <c r="N3670" s="160"/>
    </row>
    <row r="3671" spans="14:14" ht="18.95" hidden="1" customHeight="1" x14ac:dyDescent="0.25">
      <c r="N3671" s="160"/>
    </row>
    <row r="3672" spans="14:14" ht="18.95" hidden="1" customHeight="1" x14ac:dyDescent="0.25">
      <c r="N3672" s="160"/>
    </row>
    <row r="3673" spans="14:14" ht="18.95" hidden="1" customHeight="1" x14ac:dyDescent="0.25">
      <c r="N3673" s="160"/>
    </row>
    <row r="3674" spans="14:14" ht="18.95" hidden="1" customHeight="1" x14ac:dyDescent="0.25">
      <c r="N3674" s="160"/>
    </row>
    <row r="3675" spans="14:14" ht="18.95" hidden="1" customHeight="1" x14ac:dyDescent="0.25">
      <c r="N3675" s="160"/>
    </row>
    <row r="3676" spans="14:14" ht="18.95" hidden="1" customHeight="1" x14ac:dyDescent="0.25">
      <c r="N3676" s="160"/>
    </row>
    <row r="3677" spans="14:14" ht="18.95" hidden="1" customHeight="1" x14ac:dyDescent="0.25">
      <c r="N3677" s="160"/>
    </row>
    <row r="3678" spans="14:14" ht="18.95" hidden="1" customHeight="1" x14ac:dyDescent="0.25">
      <c r="N3678" s="160"/>
    </row>
    <row r="3679" spans="14:14" ht="18.95" hidden="1" customHeight="1" x14ac:dyDescent="0.25">
      <c r="N3679" s="160"/>
    </row>
    <row r="3680" spans="14:14" ht="18.95" hidden="1" customHeight="1" x14ac:dyDescent="0.25">
      <c r="N3680" s="160"/>
    </row>
    <row r="3681" spans="14:14" ht="18.95" hidden="1" customHeight="1" x14ac:dyDescent="0.25">
      <c r="N3681" s="160"/>
    </row>
    <row r="3682" spans="14:14" ht="18.95" hidden="1" customHeight="1" x14ac:dyDescent="0.25">
      <c r="N3682" s="160"/>
    </row>
    <row r="3683" spans="14:14" ht="18.95" hidden="1" customHeight="1" x14ac:dyDescent="0.25">
      <c r="N3683" s="160"/>
    </row>
    <row r="3684" spans="14:14" ht="18.95" hidden="1" customHeight="1" x14ac:dyDescent="0.25">
      <c r="N3684" s="160"/>
    </row>
    <row r="3685" spans="14:14" ht="18.95" hidden="1" customHeight="1" x14ac:dyDescent="0.25">
      <c r="N3685" s="160"/>
    </row>
    <row r="3686" spans="14:14" ht="18.95" hidden="1" customHeight="1" x14ac:dyDescent="0.25">
      <c r="N3686" s="160"/>
    </row>
    <row r="3687" spans="14:14" ht="18.95" hidden="1" customHeight="1" x14ac:dyDescent="0.25">
      <c r="N3687" s="160"/>
    </row>
    <row r="3688" spans="14:14" ht="18.95" hidden="1" customHeight="1" x14ac:dyDescent="0.25">
      <c r="N3688" s="160"/>
    </row>
    <row r="3689" spans="14:14" ht="18.95" hidden="1" customHeight="1" x14ac:dyDescent="0.25">
      <c r="N3689" s="160"/>
    </row>
    <row r="3690" spans="14:14" ht="18.95" hidden="1" customHeight="1" x14ac:dyDescent="0.25">
      <c r="N3690" s="160"/>
    </row>
    <row r="3691" spans="14:14" ht="18.95" hidden="1" customHeight="1" x14ac:dyDescent="0.25">
      <c r="N3691" s="160"/>
    </row>
    <row r="3692" spans="14:14" ht="18.95" hidden="1" customHeight="1" x14ac:dyDescent="0.25">
      <c r="N3692" s="160"/>
    </row>
    <row r="3693" spans="14:14" ht="18.95" hidden="1" customHeight="1" x14ac:dyDescent="0.25">
      <c r="N3693" s="160"/>
    </row>
    <row r="3694" spans="14:14" ht="18.95" hidden="1" customHeight="1" x14ac:dyDescent="0.25">
      <c r="N3694" s="160"/>
    </row>
    <row r="3695" spans="14:14" ht="18.95" hidden="1" customHeight="1" x14ac:dyDescent="0.25">
      <c r="N3695" s="160"/>
    </row>
    <row r="3696" spans="14:14" ht="18.95" hidden="1" customHeight="1" x14ac:dyDescent="0.25">
      <c r="N3696" s="160"/>
    </row>
    <row r="3697" spans="14:14" ht="18.95" hidden="1" customHeight="1" x14ac:dyDescent="0.25">
      <c r="N3697" s="160"/>
    </row>
    <row r="3698" spans="14:14" ht="18.95" hidden="1" customHeight="1" x14ac:dyDescent="0.25">
      <c r="N3698" s="160"/>
    </row>
    <row r="3699" spans="14:14" ht="18.95" hidden="1" customHeight="1" x14ac:dyDescent="0.25">
      <c r="N3699" s="160"/>
    </row>
    <row r="3700" spans="14:14" ht="18.95" hidden="1" customHeight="1" x14ac:dyDescent="0.25">
      <c r="N3700" s="160"/>
    </row>
    <row r="3701" spans="14:14" ht="18.95" hidden="1" customHeight="1" x14ac:dyDescent="0.25">
      <c r="N3701" s="160"/>
    </row>
    <row r="3702" spans="14:14" ht="18.95" hidden="1" customHeight="1" x14ac:dyDescent="0.25">
      <c r="N3702" s="160"/>
    </row>
    <row r="3703" spans="14:14" ht="18.95" hidden="1" customHeight="1" x14ac:dyDescent="0.25">
      <c r="N3703" s="160"/>
    </row>
    <row r="3704" spans="14:14" ht="18.95" hidden="1" customHeight="1" x14ac:dyDescent="0.25">
      <c r="N3704" s="160"/>
    </row>
    <row r="3705" spans="14:14" ht="18.95" hidden="1" customHeight="1" x14ac:dyDescent="0.25">
      <c r="N3705" s="160"/>
    </row>
    <row r="3706" spans="14:14" ht="18.95" hidden="1" customHeight="1" x14ac:dyDescent="0.25">
      <c r="N3706" s="160"/>
    </row>
    <row r="3707" spans="14:14" ht="18.95" hidden="1" customHeight="1" x14ac:dyDescent="0.25">
      <c r="N3707" s="160"/>
    </row>
    <row r="3708" spans="14:14" ht="18.95" hidden="1" customHeight="1" x14ac:dyDescent="0.25">
      <c r="N3708" s="160"/>
    </row>
    <row r="3709" spans="14:14" ht="18.95" hidden="1" customHeight="1" x14ac:dyDescent="0.25">
      <c r="N3709" s="160"/>
    </row>
    <row r="3710" spans="14:14" ht="18.95" hidden="1" customHeight="1" x14ac:dyDescent="0.25">
      <c r="N3710" s="160"/>
    </row>
    <row r="3711" spans="14:14" ht="18.95" hidden="1" customHeight="1" x14ac:dyDescent="0.25">
      <c r="N3711" s="160"/>
    </row>
    <row r="3712" spans="14:14" ht="18.95" hidden="1" customHeight="1" x14ac:dyDescent="0.25">
      <c r="N3712" s="160"/>
    </row>
    <row r="3713" spans="14:14" ht="18.95" hidden="1" customHeight="1" x14ac:dyDescent="0.25">
      <c r="N3713" s="160"/>
    </row>
    <row r="3714" spans="14:14" ht="18.95" hidden="1" customHeight="1" x14ac:dyDescent="0.25">
      <c r="N3714" s="160"/>
    </row>
    <row r="3715" spans="14:14" ht="18.95" hidden="1" customHeight="1" x14ac:dyDescent="0.25">
      <c r="N3715" s="160"/>
    </row>
    <row r="3716" spans="14:14" ht="18.95" hidden="1" customHeight="1" x14ac:dyDescent="0.25">
      <c r="N3716" s="160"/>
    </row>
    <row r="3717" spans="14:14" ht="18.95" hidden="1" customHeight="1" x14ac:dyDescent="0.25">
      <c r="N3717" s="160"/>
    </row>
    <row r="3718" spans="14:14" ht="18.95" hidden="1" customHeight="1" x14ac:dyDescent="0.25">
      <c r="N3718" s="160"/>
    </row>
    <row r="3719" spans="14:14" ht="18.95" hidden="1" customHeight="1" x14ac:dyDescent="0.25">
      <c r="N3719" s="160"/>
    </row>
    <row r="3720" spans="14:14" ht="18.95" hidden="1" customHeight="1" x14ac:dyDescent="0.25">
      <c r="N3720" s="160"/>
    </row>
    <row r="3721" spans="14:14" ht="18.95" hidden="1" customHeight="1" x14ac:dyDescent="0.25">
      <c r="N3721" s="160"/>
    </row>
    <row r="3722" spans="14:14" ht="18.95" hidden="1" customHeight="1" x14ac:dyDescent="0.25">
      <c r="N3722" s="160"/>
    </row>
    <row r="3723" spans="14:14" ht="18.95" hidden="1" customHeight="1" x14ac:dyDescent="0.25">
      <c r="N3723" s="160"/>
    </row>
    <row r="3724" spans="14:14" ht="18.95" hidden="1" customHeight="1" x14ac:dyDescent="0.25">
      <c r="N3724" s="160"/>
    </row>
    <row r="3725" spans="14:14" ht="18.95" hidden="1" customHeight="1" x14ac:dyDescent="0.25">
      <c r="N3725" s="160"/>
    </row>
    <row r="3726" spans="14:14" ht="18.95" hidden="1" customHeight="1" x14ac:dyDescent="0.25">
      <c r="N3726" s="160"/>
    </row>
    <row r="3727" spans="14:14" ht="18.95" hidden="1" customHeight="1" x14ac:dyDescent="0.25">
      <c r="N3727" s="160"/>
    </row>
    <row r="3728" spans="14:14" ht="18.95" hidden="1" customHeight="1" x14ac:dyDescent="0.25">
      <c r="N3728" s="160"/>
    </row>
    <row r="3729" spans="14:14" ht="18.95" hidden="1" customHeight="1" x14ac:dyDescent="0.25">
      <c r="N3729" s="160"/>
    </row>
    <row r="3730" spans="14:14" ht="18.95" hidden="1" customHeight="1" x14ac:dyDescent="0.25">
      <c r="N3730" s="160"/>
    </row>
    <row r="3731" spans="14:14" ht="18.95" hidden="1" customHeight="1" x14ac:dyDescent="0.25">
      <c r="N3731" s="160"/>
    </row>
    <row r="3732" spans="14:14" ht="18.95" hidden="1" customHeight="1" x14ac:dyDescent="0.25">
      <c r="N3732" s="160"/>
    </row>
    <row r="3733" spans="14:14" ht="18.95" hidden="1" customHeight="1" x14ac:dyDescent="0.25">
      <c r="N3733" s="160"/>
    </row>
    <row r="3734" spans="14:14" ht="18.95" hidden="1" customHeight="1" x14ac:dyDescent="0.25">
      <c r="N3734" s="160"/>
    </row>
    <row r="3735" spans="14:14" ht="18.95" hidden="1" customHeight="1" x14ac:dyDescent="0.25">
      <c r="N3735" s="160"/>
    </row>
    <row r="3736" spans="14:14" ht="18.95" hidden="1" customHeight="1" x14ac:dyDescent="0.25">
      <c r="N3736" s="160"/>
    </row>
    <row r="3737" spans="14:14" ht="18.95" hidden="1" customHeight="1" x14ac:dyDescent="0.25">
      <c r="N3737" s="160"/>
    </row>
    <row r="3738" spans="14:14" ht="18.95" hidden="1" customHeight="1" x14ac:dyDescent="0.25">
      <c r="N3738" s="160"/>
    </row>
    <row r="3739" spans="14:14" ht="18.95" hidden="1" customHeight="1" x14ac:dyDescent="0.25">
      <c r="N3739" s="160"/>
    </row>
    <row r="3740" spans="14:14" ht="18.95" hidden="1" customHeight="1" x14ac:dyDescent="0.25">
      <c r="N3740" s="160"/>
    </row>
    <row r="3741" spans="14:14" ht="18.95" hidden="1" customHeight="1" x14ac:dyDescent="0.25">
      <c r="N3741" s="160"/>
    </row>
    <row r="3742" spans="14:14" ht="18.95" hidden="1" customHeight="1" x14ac:dyDescent="0.25">
      <c r="N3742" s="160"/>
    </row>
    <row r="3743" spans="14:14" ht="18.95" hidden="1" customHeight="1" x14ac:dyDescent="0.25">
      <c r="N3743" s="160"/>
    </row>
    <row r="3744" spans="14:14" ht="18.95" hidden="1" customHeight="1" x14ac:dyDescent="0.25">
      <c r="N3744" s="160"/>
    </row>
    <row r="3745" spans="14:14" ht="18.95" hidden="1" customHeight="1" x14ac:dyDescent="0.25">
      <c r="N3745" s="160"/>
    </row>
    <row r="3746" spans="14:14" ht="18.95" hidden="1" customHeight="1" x14ac:dyDescent="0.25">
      <c r="N3746" s="160"/>
    </row>
    <row r="3747" spans="14:14" ht="18.95" hidden="1" customHeight="1" x14ac:dyDescent="0.25">
      <c r="N3747" s="160"/>
    </row>
    <row r="3748" spans="14:14" ht="18.95" hidden="1" customHeight="1" x14ac:dyDescent="0.25">
      <c r="N3748" s="160"/>
    </row>
    <row r="3749" spans="14:14" ht="18.95" hidden="1" customHeight="1" x14ac:dyDescent="0.25">
      <c r="N3749" s="160"/>
    </row>
    <row r="3750" spans="14:14" ht="18.95" hidden="1" customHeight="1" x14ac:dyDescent="0.25">
      <c r="N3750" s="160"/>
    </row>
    <row r="3751" spans="14:14" ht="18.95" hidden="1" customHeight="1" x14ac:dyDescent="0.25">
      <c r="N3751" s="160"/>
    </row>
    <row r="3752" spans="14:14" ht="18.95" hidden="1" customHeight="1" x14ac:dyDescent="0.25">
      <c r="N3752" s="160"/>
    </row>
    <row r="3753" spans="14:14" ht="18.95" hidden="1" customHeight="1" x14ac:dyDescent="0.25">
      <c r="N3753" s="160"/>
    </row>
    <row r="3754" spans="14:14" ht="18.95" hidden="1" customHeight="1" x14ac:dyDescent="0.25">
      <c r="N3754" s="160"/>
    </row>
    <row r="3755" spans="14:14" ht="18.95" hidden="1" customHeight="1" x14ac:dyDescent="0.25">
      <c r="N3755" s="160"/>
    </row>
    <row r="3756" spans="14:14" ht="18.95" hidden="1" customHeight="1" x14ac:dyDescent="0.25">
      <c r="N3756" s="160"/>
    </row>
    <row r="3757" spans="14:14" ht="18.95" hidden="1" customHeight="1" x14ac:dyDescent="0.25">
      <c r="N3757" s="160"/>
    </row>
    <row r="3758" spans="14:14" ht="18.95" hidden="1" customHeight="1" x14ac:dyDescent="0.25">
      <c r="N3758" s="160"/>
    </row>
    <row r="3759" spans="14:14" ht="18.95" hidden="1" customHeight="1" x14ac:dyDescent="0.25">
      <c r="N3759" s="160"/>
    </row>
    <row r="3760" spans="14:14" ht="18.95" hidden="1" customHeight="1" x14ac:dyDescent="0.25">
      <c r="N3760" s="160"/>
    </row>
    <row r="3761" spans="14:14" ht="18.95" hidden="1" customHeight="1" x14ac:dyDescent="0.25">
      <c r="N3761" s="160"/>
    </row>
    <row r="3762" spans="14:14" ht="18.95" hidden="1" customHeight="1" x14ac:dyDescent="0.25">
      <c r="N3762" s="160"/>
    </row>
    <row r="3763" spans="14:14" ht="18.95" hidden="1" customHeight="1" x14ac:dyDescent="0.25">
      <c r="N3763" s="160"/>
    </row>
    <row r="3764" spans="14:14" ht="18.95" hidden="1" customHeight="1" x14ac:dyDescent="0.25">
      <c r="N3764" s="160"/>
    </row>
    <row r="3765" spans="14:14" ht="18.95" hidden="1" customHeight="1" x14ac:dyDescent="0.25">
      <c r="N3765" s="160"/>
    </row>
    <row r="3766" spans="14:14" ht="18.95" hidden="1" customHeight="1" x14ac:dyDescent="0.25">
      <c r="N3766" s="160"/>
    </row>
    <row r="3767" spans="14:14" ht="18.95" hidden="1" customHeight="1" x14ac:dyDescent="0.25">
      <c r="N3767" s="160"/>
    </row>
    <row r="3768" spans="14:14" ht="18.95" hidden="1" customHeight="1" x14ac:dyDescent="0.25">
      <c r="N3768" s="160"/>
    </row>
    <row r="3769" spans="14:14" ht="18.95" hidden="1" customHeight="1" x14ac:dyDescent="0.25">
      <c r="N3769" s="160"/>
    </row>
    <row r="3770" spans="14:14" ht="18.95" hidden="1" customHeight="1" x14ac:dyDescent="0.25">
      <c r="N3770" s="160"/>
    </row>
    <row r="3771" spans="14:14" ht="18.95" hidden="1" customHeight="1" x14ac:dyDescent="0.25">
      <c r="N3771" s="160"/>
    </row>
    <row r="3772" spans="14:14" ht="18.95" hidden="1" customHeight="1" x14ac:dyDescent="0.25">
      <c r="N3772" s="160"/>
    </row>
    <row r="3773" spans="14:14" ht="18.95" hidden="1" customHeight="1" x14ac:dyDescent="0.25">
      <c r="N3773" s="160"/>
    </row>
    <row r="3774" spans="14:14" ht="18.95" hidden="1" customHeight="1" x14ac:dyDescent="0.25">
      <c r="N3774" s="160"/>
    </row>
    <row r="3775" spans="14:14" ht="18.95" hidden="1" customHeight="1" x14ac:dyDescent="0.25">
      <c r="N3775" s="160"/>
    </row>
    <row r="3776" spans="14:14" ht="18.95" hidden="1" customHeight="1" x14ac:dyDescent="0.25">
      <c r="N3776" s="160"/>
    </row>
    <row r="3777" spans="14:14" ht="18.95" hidden="1" customHeight="1" x14ac:dyDescent="0.25">
      <c r="N3777" s="160"/>
    </row>
    <row r="3778" spans="14:14" ht="18.95" hidden="1" customHeight="1" x14ac:dyDescent="0.25">
      <c r="N3778" s="160"/>
    </row>
    <row r="3779" spans="14:14" ht="18.95" hidden="1" customHeight="1" x14ac:dyDescent="0.25">
      <c r="N3779" s="160"/>
    </row>
    <row r="3780" spans="14:14" ht="18.95" hidden="1" customHeight="1" x14ac:dyDescent="0.25">
      <c r="N3780" s="160"/>
    </row>
    <row r="3781" spans="14:14" ht="18.95" hidden="1" customHeight="1" x14ac:dyDescent="0.25">
      <c r="N3781" s="160"/>
    </row>
    <row r="3782" spans="14:14" ht="18.95" hidden="1" customHeight="1" x14ac:dyDescent="0.25">
      <c r="N3782" s="160"/>
    </row>
    <row r="3783" spans="14:14" ht="18.95" hidden="1" customHeight="1" x14ac:dyDescent="0.25">
      <c r="N3783" s="160"/>
    </row>
    <row r="3784" spans="14:14" ht="18.95" hidden="1" customHeight="1" x14ac:dyDescent="0.25">
      <c r="N3784" s="160"/>
    </row>
    <row r="3785" spans="14:14" ht="18.95" hidden="1" customHeight="1" x14ac:dyDescent="0.25">
      <c r="N3785" s="160"/>
    </row>
    <row r="3786" spans="14:14" ht="18.95" hidden="1" customHeight="1" x14ac:dyDescent="0.25">
      <c r="N3786" s="160"/>
    </row>
    <row r="3787" spans="14:14" ht="18.95" hidden="1" customHeight="1" x14ac:dyDescent="0.25">
      <c r="N3787" s="160"/>
    </row>
    <row r="3788" spans="14:14" ht="18.95" hidden="1" customHeight="1" x14ac:dyDescent="0.25">
      <c r="N3788" s="160"/>
    </row>
    <row r="3789" spans="14:14" ht="18.95" hidden="1" customHeight="1" x14ac:dyDescent="0.25">
      <c r="N3789" s="160"/>
    </row>
    <row r="3790" spans="14:14" ht="18.95" hidden="1" customHeight="1" x14ac:dyDescent="0.25">
      <c r="N3790" s="160"/>
    </row>
    <row r="3791" spans="14:14" ht="18.95" hidden="1" customHeight="1" x14ac:dyDescent="0.25">
      <c r="N3791" s="160"/>
    </row>
    <row r="3792" spans="14:14" ht="18.95" hidden="1" customHeight="1" x14ac:dyDescent="0.25">
      <c r="N3792" s="160"/>
    </row>
    <row r="3793" spans="14:14" ht="18.95" hidden="1" customHeight="1" x14ac:dyDescent="0.25">
      <c r="N3793" s="160"/>
    </row>
    <row r="3794" spans="14:14" ht="18.95" hidden="1" customHeight="1" x14ac:dyDescent="0.25">
      <c r="N3794" s="160"/>
    </row>
    <row r="3795" spans="14:14" ht="18.95" hidden="1" customHeight="1" x14ac:dyDescent="0.25">
      <c r="N3795" s="160"/>
    </row>
    <row r="3796" spans="14:14" ht="18.95" hidden="1" customHeight="1" x14ac:dyDescent="0.25">
      <c r="N3796" s="160"/>
    </row>
    <row r="3797" spans="14:14" ht="18.95" hidden="1" customHeight="1" x14ac:dyDescent="0.25">
      <c r="N3797" s="160"/>
    </row>
    <row r="3798" spans="14:14" ht="18.95" hidden="1" customHeight="1" x14ac:dyDescent="0.25">
      <c r="N3798" s="160"/>
    </row>
    <row r="3799" spans="14:14" ht="18.95" hidden="1" customHeight="1" x14ac:dyDescent="0.25">
      <c r="N3799" s="160"/>
    </row>
    <row r="3800" spans="14:14" ht="18.95" hidden="1" customHeight="1" x14ac:dyDescent="0.25">
      <c r="N3800" s="160"/>
    </row>
    <row r="3801" spans="14:14" ht="18.95" hidden="1" customHeight="1" x14ac:dyDescent="0.25">
      <c r="N3801" s="160"/>
    </row>
    <row r="3802" spans="14:14" ht="18.95" hidden="1" customHeight="1" x14ac:dyDescent="0.25">
      <c r="N3802" s="160"/>
    </row>
    <row r="3803" spans="14:14" ht="18.95" hidden="1" customHeight="1" x14ac:dyDescent="0.25">
      <c r="N3803" s="160"/>
    </row>
    <row r="3804" spans="14:14" ht="18.95" hidden="1" customHeight="1" x14ac:dyDescent="0.25">
      <c r="N3804" s="160"/>
    </row>
    <row r="3805" spans="14:14" ht="18.95" hidden="1" customHeight="1" x14ac:dyDescent="0.25">
      <c r="N3805" s="160"/>
    </row>
    <row r="3806" spans="14:14" ht="18.95" hidden="1" customHeight="1" x14ac:dyDescent="0.25">
      <c r="N3806" s="160"/>
    </row>
    <row r="3807" spans="14:14" ht="18.95" hidden="1" customHeight="1" x14ac:dyDescent="0.25">
      <c r="N3807" s="160"/>
    </row>
    <row r="3808" spans="14:14" ht="18.95" hidden="1" customHeight="1" x14ac:dyDescent="0.25">
      <c r="N3808" s="160"/>
    </row>
    <row r="3809" spans="14:14" ht="18.95" hidden="1" customHeight="1" x14ac:dyDescent="0.25">
      <c r="N3809" s="160"/>
    </row>
    <row r="3810" spans="14:14" ht="18.95" hidden="1" customHeight="1" x14ac:dyDescent="0.25">
      <c r="N3810" s="160"/>
    </row>
    <row r="3811" spans="14:14" ht="18.95" hidden="1" customHeight="1" x14ac:dyDescent="0.25">
      <c r="N3811" s="160"/>
    </row>
    <row r="3812" spans="14:14" ht="18.95" hidden="1" customHeight="1" x14ac:dyDescent="0.25">
      <c r="N3812" s="160"/>
    </row>
    <row r="3813" spans="14:14" ht="18.95" hidden="1" customHeight="1" x14ac:dyDescent="0.25">
      <c r="N3813" s="160"/>
    </row>
    <row r="3814" spans="14:14" ht="18.95" hidden="1" customHeight="1" x14ac:dyDescent="0.25">
      <c r="N3814" s="160"/>
    </row>
    <row r="3815" spans="14:14" ht="18.95" hidden="1" customHeight="1" x14ac:dyDescent="0.25">
      <c r="N3815" s="160"/>
    </row>
    <row r="3816" spans="14:14" ht="18.95" hidden="1" customHeight="1" x14ac:dyDescent="0.25">
      <c r="N3816" s="160"/>
    </row>
    <row r="3817" spans="14:14" ht="18.95" hidden="1" customHeight="1" x14ac:dyDescent="0.25">
      <c r="N3817" s="160"/>
    </row>
    <row r="3818" spans="14:14" ht="18.95" hidden="1" customHeight="1" x14ac:dyDescent="0.25">
      <c r="N3818" s="160"/>
    </row>
    <row r="3819" spans="14:14" ht="18.95" hidden="1" customHeight="1" x14ac:dyDescent="0.25">
      <c r="N3819" s="160"/>
    </row>
    <row r="3820" spans="14:14" ht="18.95" hidden="1" customHeight="1" x14ac:dyDescent="0.25">
      <c r="N3820" s="160"/>
    </row>
    <row r="3821" spans="14:14" ht="18.95" hidden="1" customHeight="1" x14ac:dyDescent="0.25">
      <c r="N3821" s="160"/>
    </row>
    <row r="3822" spans="14:14" ht="18.95" hidden="1" customHeight="1" x14ac:dyDescent="0.25">
      <c r="N3822" s="160"/>
    </row>
    <row r="3823" spans="14:14" ht="18.95" hidden="1" customHeight="1" x14ac:dyDescent="0.25">
      <c r="N3823" s="160"/>
    </row>
    <row r="3824" spans="14:14" ht="18.95" hidden="1" customHeight="1" x14ac:dyDescent="0.25">
      <c r="N3824" s="160"/>
    </row>
    <row r="3825" spans="14:14" ht="18.95" hidden="1" customHeight="1" x14ac:dyDescent="0.25">
      <c r="N3825" s="160"/>
    </row>
    <row r="3826" spans="14:14" ht="18.95" hidden="1" customHeight="1" x14ac:dyDescent="0.25">
      <c r="N3826" s="160"/>
    </row>
    <row r="3827" spans="14:14" ht="18.95" hidden="1" customHeight="1" x14ac:dyDescent="0.25">
      <c r="N3827" s="160"/>
    </row>
    <row r="3828" spans="14:14" ht="18.95" hidden="1" customHeight="1" x14ac:dyDescent="0.25">
      <c r="N3828" s="160"/>
    </row>
    <row r="3829" spans="14:14" ht="18.95" hidden="1" customHeight="1" x14ac:dyDescent="0.25">
      <c r="N3829" s="160"/>
    </row>
    <row r="3830" spans="14:14" ht="18.95" hidden="1" customHeight="1" x14ac:dyDescent="0.25">
      <c r="N3830" s="160"/>
    </row>
    <row r="3831" spans="14:14" ht="18.95" hidden="1" customHeight="1" x14ac:dyDescent="0.25">
      <c r="N3831" s="160"/>
    </row>
    <row r="3832" spans="14:14" ht="18.95" hidden="1" customHeight="1" x14ac:dyDescent="0.25">
      <c r="N3832" s="160"/>
    </row>
    <row r="3833" spans="14:14" ht="18.95" hidden="1" customHeight="1" x14ac:dyDescent="0.25">
      <c r="N3833" s="160"/>
    </row>
    <row r="3834" spans="14:14" ht="18.95" hidden="1" customHeight="1" x14ac:dyDescent="0.25">
      <c r="N3834" s="160"/>
    </row>
    <row r="3835" spans="14:14" ht="18.95" hidden="1" customHeight="1" x14ac:dyDescent="0.25">
      <c r="N3835" s="160"/>
    </row>
    <row r="3836" spans="14:14" ht="18.95" hidden="1" customHeight="1" x14ac:dyDescent="0.25">
      <c r="N3836" s="160"/>
    </row>
    <row r="3837" spans="14:14" ht="18.95" hidden="1" customHeight="1" x14ac:dyDescent="0.25">
      <c r="N3837" s="160"/>
    </row>
    <row r="3838" spans="14:14" ht="18.95" hidden="1" customHeight="1" x14ac:dyDescent="0.25">
      <c r="N3838" s="160"/>
    </row>
    <row r="3839" spans="14:14" ht="18.95" hidden="1" customHeight="1" x14ac:dyDescent="0.25">
      <c r="N3839" s="160"/>
    </row>
    <row r="3840" spans="14:14" ht="18.95" hidden="1" customHeight="1" x14ac:dyDescent="0.25">
      <c r="N3840" s="160"/>
    </row>
    <row r="3841" spans="14:14" ht="18.95" hidden="1" customHeight="1" x14ac:dyDescent="0.25">
      <c r="N3841" s="160"/>
    </row>
    <row r="3842" spans="14:14" ht="18.95" hidden="1" customHeight="1" x14ac:dyDescent="0.25">
      <c r="N3842" s="160"/>
    </row>
    <row r="3843" spans="14:14" ht="18.95" hidden="1" customHeight="1" x14ac:dyDescent="0.25">
      <c r="N3843" s="160"/>
    </row>
    <row r="3844" spans="14:14" ht="18.95" hidden="1" customHeight="1" x14ac:dyDescent="0.25">
      <c r="N3844" s="160"/>
    </row>
    <row r="3845" spans="14:14" ht="18.95" hidden="1" customHeight="1" x14ac:dyDescent="0.25">
      <c r="N3845" s="160"/>
    </row>
    <row r="3846" spans="14:14" ht="18.95" hidden="1" customHeight="1" x14ac:dyDescent="0.25">
      <c r="N3846" s="160"/>
    </row>
    <row r="3847" spans="14:14" ht="18.95" hidden="1" customHeight="1" x14ac:dyDescent="0.25">
      <c r="N3847" s="160"/>
    </row>
    <row r="3848" spans="14:14" ht="18.95" hidden="1" customHeight="1" x14ac:dyDescent="0.25">
      <c r="N3848" s="160"/>
    </row>
    <row r="3849" spans="14:14" ht="18.95" hidden="1" customHeight="1" x14ac:dyDescent="0.25">
      <c r="N3849" s="160"/>
    </row>
    <row r="3850" spans="14:14" ht="18.95" hidden="1" customHeight="1" x14ac:dyDescent="0.25">
      <c r="N3850" s="160"/>
    </row>
    <row r="3851" spans="14:14" ht="18.95" hidden="1" customHeight="1" x14ac:dyDescent="0.25">
      <c r="N3851" s="160"/>
    </row>
    <row r="3852" spans="14:14" ht="18.95" hidden="1" customHeight="1" x14ac:dyDescent="0.25">
      <c r="N3852" s="160"/>
    </row>
    <row r="3853" spans="14:14" ht="18.95" hidden="1" customHeight="1" x14ac:dyDescent="0.25">
      <c r="N3853" s="160"/>
    </row>
    <row r="3854" spans="14:14" ht="18.95" hidden="1" customHeight="1" x14ac:dyDescent="0.25">
      <c r="N3854" s="160"/>
    </row>
    <row r="3855" spans="14:14" ht="18.95" hidden="1" customHeight="1" x14ac:dyDescent="0.25">
      <c r="N3855" s="160"/>
    </row>
    <row r="3856" spans="14:14" ht="18.95" hidden="1" customHeight="1" x14ac:dyDescent="0.25">
      <c r="N3856" s="160"/>
    </row>
    <row r="3857" spans="14:14" ht="18.95" hidden="1" customHeight="1" x14ac:dyDescent="0.25">
      <c r="N3857" s="160"/>
    </row>
    <row r="3858" spans="14:14" ht="18.95" hidden="1" customHeight="1" x14ac:dyDescent="0.25">
      <c r="N3858" s="160"/>
    </row>
    <row r="3859" spans="14:14" ht="18.95" hidden="1" customHeight="1" x14ac:dyDescent="0.25">
      <c r="N3859" s="160"/>
    </row>
    <row r="3860" spans="14:14" ht="18.95" hidden="1" customHeight="1" x14ac:dyDescent="0.25">
      <c r="N3860" s="160"/>
    </row>
    <row r="3861" spans="14:14" ht="18.95" hidden="1" customHeight="1" x14ac:dyDescent="0.25">
      <c r="N3861" s="160"/>
    </row>
    <row r="3862" spans="14:14" ht="18.95" hidden="1" customHeight="1" x14ac:dyDescent="0.25">
      <c r="N3862" s="160"/>
    </row>
    <row r="3863" spans="14:14" ht="18.95" hidden="1" customHeight="1" x14ac:dyDescent="0.25">
      <c r="N3863" s="160"/>
    </row>
    <row r="3864" spans="14:14" ht="18.95" hidden="1" customHeight="1" x14ac:dyDescent="0.25">
      <c r="N3864" s="160"/>
    </row>
    <row r="3865" spans="14:14" ht="18.95" hidden="1" customHeight="1" x14ac:dyDescent="0.25">
      <c r="N3865" s="160"/>
    </row>
    <row r="3866" spans="14:14" ht="18.95" hidden="1" customHeight="1" x14ac:dyDescent="0.25">
      <c r="N3866" s="160"/>
    </row>
    <row r="3867" spans="14:14" ht="18.95" hidden="1" customHeight="1" x14ac:dyDescent="0.25">
      <c r="N3867" s="160"/>
    </row>
    <row r="3868" spans="14:14" ht="18.95" hidden="1" customHeight="1" x14ac:dyDescent="0.25">
      <c r="N3868" s="160"/>
    </row>
    <row r="3869" spans="14:14" ht="18.95" hidden="1" customHeight="1" x14ac:dyDescent="0.25">
      <c r="N3869" s="160"/>
    </row>
    <row r="3870" spans="14:14" ht="18.95" hidden="1" customHeight="1" x14ac:dyDescent="0.25">
      <c r="N3870" s="160"/>
    </row>
    <row r="3871" spans="14:14" ht="18.95" hidden="1" customHeight="1" x14ac:dyDescent="0.25">
      <c r="N3871" s="160"/>
    </row>
    <row r="3872" spans="14:14" ht="18.95" hidden="1" customHeight="1" x14ac:dyDescent="0.25">
      <c r="N3872" s="160"/>
    </row>
    <row r="3873" spans="14:14" ht="18.95" hidden="1" customHeight="1" x14ac:dyDescent="0.25">
      <c r="N3873" s="160"/>
    </row>
    <row r="3874" spans="14:14" ht="18.95" hidden="1" customHeight="1" x14ac:dyDescent="0.25">
      <c r="N3874" s="160"/>
    </row>
    <row r="3875" spans="14:14" ht="18.95" hidden="1" customHeight="1" x14ac:dyDescent="0.25">
      <c r="N3875" s="160"/>
    </row>
    <row r="3876" spans="14:14" ht="18.95" hidden="1" customHeight="1" x14ac:dyDescent="0.25">
      <c r="N3876" s="160"/>
    </row>
    <row r="3877" spans="14:14" ht="18.95" hidden="1" customHeight="1" x14ac:dyDescent="0.25">
      <c r="N3877" s="160"/>
    </row>
    <row r="3878" spans="14:14" ht="18.95" hidden="1" customHeight="1" x14ac:dyDescent="0.25">
      <c r="N3878" s="160"/>
    </row>
    <row r="3879" spans="14:14" ht="18.95" hidden="1" customHeight="1" x14ac:dyDescent="0.25">
      <c r="N3879" s="160"/>
    </row>
    <row r="3880" spans="14:14" ht="18.95" hidden="1" customHeight="1" x14ac:dyDescent="0.25">
      <c r="N3880" s="160"/>
    </row>
    <row r="3881" spans="14:14" ht="18.95" hidden="1" customHeight="1" x14ac:dyDescent="0.25">
      <c r="N3881" s="160"/>
    </row>
    <row r="3882" spans="14:14" ht="18.95" hidden="1" customHeight="1" x14ac:dyDescent="0.25">
      <c r="N3882" s="160"/>
    </row>
    <row r="3883" spans="14:14" ht="18.95" hidden="1" customHeight="1" x14ac:dyDescent="0.25">
      <c r="N3883" s="160"/>
    </row>
    <row r="3884" spans="14:14" ht="18.95" hidden="1" customHeight="1" x14ac:dyDescent="0.25">
      <c r="N3884" s="160"/>
    </row>
    <row r="3885" spans="14:14" ht="18.95" hidden="1" customHeight="1" x14ac:dyDescent="0.25">
      <c r="N3885" s="160"/>
    </row>
    <row r="3886" spans="14:14" ht="18.95" hidden="1" customHeight="1" x14ac:dyDescent="0.25">
      <c r="N3886" s="160"/>
    </row>
    <row r="3887" spans="14:14" ht="18.95" hidden="1" customHeight="1" x14ac:dyDescent="0.25">
      <c r="N3887" s="160"/>
    </row>
    <row r="3888" spans="14:14" ht="18.95" hidden="1" customHeight="1" x14ac:dyDescent="0.25">
      <c r="N3888" s="160"/>
    </row>
    <row r="3889" spans="14:14" ht="18.95" hidden="1" customHeight="1" x14ac:dyDescent="0.25">
      <c r="N3889" s="160"/>
    </row>
    <row r="3890" spans="14:14" ht="18.95" hidden="1" customHeight="1" x14ac:dyDescent="0.25">
      <c r="N3890" s="160"/>
    </row>
    <row r="3891" spans="14:14" ht="18.95" hidden="1" customHeight="1" x14ac:dyDescent="0.25">
      <c r="N3891" s="160"/>
    </row>
    <row r="3892" spans="14:14" ht="18.95" hidden="1" customHeight="1" x14ac:dyDescent="0.25">
      <c r="N3892" s="160"/>
    </row>
    <row r="3893" spans="14:14" ht="18.95" hidden="1" customHeight="1" x14ac:dyDescent="0.25">
      <c r="N3893" s="160"/>
    </row>
    <row r="3894" spans="14:14" ht="18.95" hidden="1" customHeight="1" x14ac:dyDescent="0.25">
      <c r="N3894" s="160"/>
    </row>
    <row r="3895" spans="14:14" ht="18.95" hidden="1" customHeight="1" x14ac:dyDescent="0.25">
      <c r="N3895" s="160"/>
    </row>
    <row r="3896" spans="14:14" ht="18.95" hidden="1" customHeight="1" x14ac:dyDescent="0.25">
      <c r="N3896" s="160"/>
    </row>
    <row r="3897" spans="14:14" ht="18.95" hidden="1" customHeight="1" x14ac:dyDescent="0.25">
      <c r="N3897" s="160"/>
    </row>
    <row r="3898" spans="14:14" ht="18.95" hidden="1" customHeight="1" x14ac:dyDescent="0.25">
      <c r="N3898" s="160"/>
    </row>
    <row r="3899" spans="14:14" ht="18.95" hidden="1" customHeight="1" x14ac:dyDescent="0.25">
      <c r="N3899" s="160"/>
    </row>
    <row r="3900" spans="14:14" ht="18.95" hidden="1" customHeight="1" x14ac:dyDescent="0.25">
      <c r="N3900" s="160"/>
    </row>
    <row r="3901" spans="14:14" ht="18.95" hidden="1" customHeight="1" x14ac:dyDescent="0.25">
      <c r="N3901" s="160"/>
    </row>
    <row r="3902" spans="14:14" ht="18.95" hidden="1" customHeight="1" x14ac:dyDescent="0.25">
      <c r="N3902" s="160"/>
    </row>
    <row r="3903" spans="14:14" ht="18.95" hidden="1" customHeight="1" x14ac:dyDescent="0.25">
      <c r="N3903" s="160"/>
    </row>
    <row r="3904" spans="14:14" ht="18.95" hidden="1" customHeight="1" x14ac:dyDescent="0.25">
      <c r="N3904" s="160"/>
    </row>
    <row r="3905" spans="14:14" ht="18.95" hidden="1" customHeight="1" x14ac:dyDescent="0.25">
      <c r="N3905" s="160"/>
    </row>
    <row r="3906" spans="14:14" ht="18.95" hidden="1" customHeight="1" x14ac:dyDescent="0.25">
      <c r="N3906" s="160"/>
    </row>
    <row r="3907" spans="14:14" ht="18.95" hidden="1" customHeight="1" x14ac:dyDescent="0.25">
      <c r="N3907" s="160"/>
    </row>
    <row r="3908" spans="14:14" ht="18.95" hidden="1" customHeight="1" x14ac:dyDescent="0.25">
      <c r="N3908" s="160"/>
    </row>
    <row r="3909" spans="14:14" ht="18.95" hidden="1" customHeight="1" x14ac:dyDescent="0.25">
      <c r="N3909" s="160"/>
    </row>
    <row r="3910" spans="14:14" ht="18.95" hidden="1" customHeight="1" x14ac:dyDescent="0.25">
      <c r="N3910" s="160"/>
    </row>
    <row r="3911" spans="14:14" ht="18.95" hidden="1" customHeight="1" x14ac:dyDescent="0.25">
      <c r="N3911" s="160"/>
    </row>
    <row r="3912" spans="14:14" ht="18.95" hidden="1" customHeight="1" x14ac:dyDescent="0.25">
      <c r="N3912" s="160"/>
    </row>
    <row r="3913" spans="14:14" ht="18.95" hidden="1" customHeight="1" x14ac:dyDescent="0.25">
      <c r="N3913" s="160"/>
    </row>
    <row r="3914" spans="14:14" ht="18.95" hidden="1" customHeight="1" x14ac:dyDescent="0.25">
      <c r="N3914" s="160"/>
    </row>
    <row r="3915" spans="14:14" ht="18.95" hidden="1" customHeight="1" x14ac:dyDescent="0.25">
      <c r="N3915" s="160"/>
    </row>
    <row r="3916" spans="14:14" ht="18.95" hidden="1" customHeight="1" x14ac:dyDescent="0.25">
      <c r="N3916" s="160"/>
    </row>
    <row r="3917" spans="14:14" ht="18.95" hidden="1" customHeight="1" x14ac:dyDescent="0.25">
      <c r="N3917" s="160"/>
    </row>
    <row r="3918" spans="14:14" ht="18.95" hidden="1" customHeight="1" x14ac:dyDescent="0.25">
      <c r="N3918" s="160"/>
    </row>
    <row r="3919" spans="14:14" ht="18.95" hidden="1" customHeight="1" x14ac:dyDescent="0.25">
      <c r="N3919" s="160"/>
    </row>
    <row r="3920" spans="14:14" ht="18.95" hidden="1" customHeight="1" x14ac:dyDescent="0.25">
      <c r="N3920" s="160"/>
    </row>
    <row r="3921" spans="14:14" ht="18.95" hidden="1" customHeight="1" x14ac:dyDescent="0.25">
      <c r="N3921" s="160"/>
    </row>
    <row r="3922" spans="14:14" ht="18.95" hidden="1" customHeight="1" x14ac:dyDescent="0.25">
      <c r="N3922" s="160"/>
    </row>
    <row r="3923" spans="14:14" ht="18.95" hidden="1" customHeight="1" x14ac:dyDescent="0.25">
      <c r="N3923" s="160"/>
    </row>
    <row r="3924" spans="14:14" ht="18.95" hidden="1" customHeight="1" x14ac:dyDescent="0.25">
      <c r="N3924" s="160"/>
    </row>
    <row r="3925" spans="14:14" ht="18.95" hidden="1" customHeight="1" x14ac:dyDescent="0.25">
      <c r="N3925" s="160"/>
    </row>
    <row r="3926" spans="14:14" ht="18.95" hidden="1" customHeight="1" x14ac:dyDescent="0.25">
      <c r="N3926" s="160"/>
    </row>
    <row r="3927" spans="14:14" ht="18.95" hidden="1" customHeight="1" x14ac:dyDescent="0.25">
      <c r="N3927" s="160"/>
    </row>
    <row r="3928" spans="14:14" ht="18.95" hidden="1" customHeight="1" x14ac:dyDescent="0.25">
      <c r="N3928" s="160"/>
    </row>
    <row r="3929" spans="14:14" ht="18.95" hidden="1" customHeight="1" x14ac:dyDescent="0.25">
      <c r="N3929" s="160"/>
    </row>
    <row r="3930" spans="14:14" ht="18.95" hidden="1" customHeight="1" x14ac:dyDescent="0.25">
      <c r="N3930" s="160"/>
    </row>
    <row r="3931" spans="14:14" ht="18.95" hidden="1" customHeight="1" x14ac:dyDescent="0.25">
      <c r="N3931" s="160"/>
    </row>
    <row r="3932" spans="14:14" ht="18.95" hidden="1" customHeight="1" x14ac:dyDescent="0.25">
      <c r="N3932" s="160"/>
    </row>
    <row r="3933" spans="14:14" ht="18.95" hidden="1" customHeight="1" x14ac:dyDescent="0.25">
      <c r="N3933" s="160"/>
    </row>
    <row r="3934" spans="14:14" ht="18.95" hidden="1" customHeight="1" x14ac:dyDescent="0.25">
      <c r="N3934" s="160"/>
    </row>
    <row r="3935" spans="14:14" ht="18.95" hidden="1" customHeight="1" x14ac:dyDescent="0.25">
      <c r="N3935" s="160"/>
    </row>
    <row r="3936" spans="14:14" ht="18.95" hidden="1" customHeight="1" x14ac:dyDescent="0.25">
      <c r="N3936" s="160"/>
    </row>
    <row r="3937" spans="14:14" ht="18.95" hidden="1" customHeight="1" x14ac:dyDescent="0.25">
      <c r="N3937" s="160"/>
    </row>
    <row r="3938" spans="14:14" ht="18.95" hidden="1" customHeight="1" x14ac:dyDescent="0.25">
      <c r="N3938" s="160"/>
    </row>
    <row r="3939" spans="14:14" ht="18.95" hidden="1" customHeight="1" x14ac:dyDescent="0.25">
      <c r="N3939" s="160"/>
    </row>
    <row r="3940" spans="14:14" ht="18.95" hidden="1" customHeight="1" x14ac:dyDescent="0.25">
      <c r="N3940" s="160"/>
    </row>
    <row r="3941" spans="14:14" ht="18.95" hidden="1" customHeight="1" x14ac:dyDescent="0.25">
      <c r="N3941" s="160"/>
    </row>
    <row r="3942" spans="14:14" ht="18.95" hidden="1" customHeight="1" x14ac:dyDescent="0.25">
      <c r="N3942" s="160"/>
    </row>
    <row r="3943" spans="14:14" ht="18.95" hidden="1" customHeight="1" x14ac:dyDescent="0.25">
      <c r="N3943" s="160"/>
    </row>
    <row r="3944" spans="14:14" ht="18.95" hidden="1" customHeight="1" x14ac:dyDescent="0.25">
      <c r="N3944" s="160"/>
    </row>
    <row r="3945" spans="14:14" ht="18.95" hidden="1" customHeight="1" x14ac:dyDescent="0.25">
      <c r="N3945" s="160"/>
    </row>
    <row r="3946" spans="14:14" ht="18.95" hidden="1" customHeight="1" x14ac:dyDescent="0.25">
      <c r="N3946" s="160"/>
    </row>
    <row r="3947" spans="14:14" ht="18.95" hidden="1" customHeight="1" x14ac:dyDescent="0.25">
      <c r="N3947" s="160"/>
    </row>
    <row r="3948" spans="14:14" ht="18.95" hidden="1" customHeight="1" x14ac:dyDescent="0.25">
      <c r="N3948" s="160"/>
    </row>
    <row r="3949" spans="14:14" ht="18.95" hidden="1" customHeight="1" x14ac:dyDescent="0.25">
      <c r="N3949" s="160"/>
    </row>
    <row r="3950" spans="14:14" ht="18.95" hidden="1" customHeight="1" x14ac:dyDescent="0.25">
      <c r="N3950" s="160"/>
    </row>
    <row r="3951" spans="14:14" ht="18.95" hidden="1" customHeight="1" x14ac:dyDescent="0.25">
      <c r="N3951" s="160"/>
    </row>
    <row r="3952" spans="14:14" ht="18.95" hidden="1" customHeight="1" x14ac:dyDescent="0.25">
      <c r="N3952" s="160"/>
    </row>
    <row r="3953" spans="14:14" ht="18.95" hidden="1" customHeight="1" x14ac:dyDescent="0.25">
      <c r="N3953" s="160"/>
    </row>
    <row r="3954" spans="14:14" ht="18.95" hidden="1" customHeight="1" x14ac:dyDescent="0.25">
      <c r="N3954" s="160"/>
    </row>
    <row r="3955" spans="14:14" ht="18.95" hidden="1" customHeight="1" x14ac:dyDescent="0.25">
      <c r="N3955" s="160"/>
    </row>
    <row r="3956" spans="14:14" ht="18.95" hidden="1" customHeight="1" x14ac:dyDescent="0.25">
      <c r="N3956" s="160"/>
    </row>
    <row r="3957" spans="14:14" ht="18.95" hidden="1" customHeight="1" x14ac:dyDescent="0.25">
      <c r="N3957" s="160"/>
    </row>
    <row r="3958" spans="14:14" ht="18.95" hidden="1" customHeight="1" x14ac:dyDescent="0.25">
      <c r="N3958" s="160"/>
    </row>
    <row r="3959" spans="14:14" ht="18.95" hidden="1" customHeight="1" x14ac:dyDescent="0.25">
      <c r="N3959" s="160"/>
    </row>
    <row r="3960" spans="14:14" ht="18.95" hidden="1" customHeight="1" x14ac:dyDescent="0.25">
      <c r="N3960" s="160"/>
    </row>
    <row r="3961" spans="14:14" ht="18.95" hidden="1" customHeight="1" x14ac:dyDescent="0.25">
      <c r="N3961" s="160"/>
    </row>
    <row r="3962" spans="14:14" ht="18.95" hidden="1" customHeight="1" x14ac:dyDescent="0.25">
      <c r="N3962" s="160"/>
    </row>
    <row r="3963" spans="14:14" ht="18.95" hidden="1" customHeight="1" x14ac:dyDescent="0.25">
      <c r="N3963" s="160"/>
    </row>
    <row r="3964" spans="14:14" ht="18.95" hidden="1" customHeight="1" x14ac:dyDescent="0.25">
      <c r="N3964" s="160"/>
    </row>
    <row r="3965" spans="14:14" ht="18.95" hidden="1" customHeight="1" x14ac:dyDescent="0.25">
      <c r="N3965" s="160"/>
    </row>
    <row r="3966" spans="14:14" ht="18.95" hidden="1" customHeight="1" x14ac:dyDescent="0.25">
      <c r="N3966" s="160"/>
    </row>
    <row r="3967" spans="14:14" ht="18.95" hidden="1" customHeight="1" x14ac:dyDescent="0.25">
      <c r="N3967" s="160"/>
    </row>
    <row r="3968" spans="14:14" ht="18.95" hidden="1" customHeight="1" x14ac:dyDescent="0.25">
      <c r="N3968" s="160"/>
    </row>
    <row r="3969" spans="14:14" ht="18.95" hidden="1" customHeight="1" x14ac:dyDescent="0.25">
      <c r="N3969" s="160"/>
    </row>
    <row r="3970" spans="14:14" ht="18.95" hidden="1" customHeight="1" x14ac:dyDescent="0.25">
      <c r="N3970" s="160"/>
    </row>
    <row r="3971" spans="14:14" ht="18.95" hidden="1" customHeight="1" x14ac:dyDescent="0.25">
      <c r="N3971" s="160"/>
    </row>
    <row r="3972" spans="14:14" ht="18.95" hidden="1" customHeight="1" x14ac:dyDescent="0.25">
      <c r="N3972" s="160"/>
    </row>
    <row r="3973" spans="14:14" ht="18.95" hidden="1" customHeight="1" x14ac:dyDescent="0.25">
      <c r="N3973" s="160"/>
    </row>
    <row r="3974" spans="14:14" ht="18.95" hidden="1" customHeight="1" x14ac:dyDescent="0.25">
      <c r="N3974" s="160"/>
    </row>
    <row r="3975" spans="14:14" ht="18.95" hidden="1" customHeight="1" x14ac:dyDescent="0.25">
      <c r="N3975" s="160"/>
    </row>
    <row r="3976" spans="14:14" ht="18.95" hidden="1" customHeight="1" x14ac:dyDescent="0.25">
      <c r="N3976" s="160"/>
    </row>
    <row r="3977" spans="14:14" ht="18.95" hidden="1" customHeight="1" x14ac:dyDescent="0.25">
      <c r="N3977" s="160"/>
    </row>
    <row r="3978" spans="14:14" ht="18.95" hidden="1" customHeight="1" x14ac:dyDescent="0.25">
      <c r="N3978" s="160"/>
    </row>
    <row r="3979" spans="14:14" ht="18.95" hidden="1" customHeight="1" x14ac:dyDescent="0.25">
      <c r="N3979" s="160"/>
    </row>
    <row r="3980" spans="14:14" ht="18.95" hidden="1" customHeight="1" x14ac:dyDescent="0.25">
      <c r="N3980" s="160"/>
    </row>
    <row r="3981" spans="14:14" ht="18.95" hidden="1" customHeight="1" x14ac:dyDescent="0.25">
      <c r="N3981" s="160"/>
    </row>
    <row r="3982" spans="14:14" ht="18.95" hidden="1" customHeight="1" x14ac:dyDescent="0.25">
      <c r="N3982" s="160"/>
    </row>
    <row r="3983" spans="14:14" ht="18.95" hidden="1" customHeight="1" x14ac:dyDescent="0.25">
      <c r="N3983" s="160"/>
    </row>
    <row r="3984" spans="14:14" ht="18.95" hidden="1" customHeight="1" x14ac:dyDescent="0.25">
      <c r="N3984" s="160"/>
    </row>
    <row r="3985" spans="14:14" ht="18.95" hidden="1" customHeight="1" x14ac:dyDescent="0.25">
      <c r="N3985" s="160"/>
    </row>
    <row r="3986" spans="14:14" ht="18.95" hidden="1" customHeight="1" x14ac:dyDescent="0.25">
      <c r="N3986" s="160"/>
    </row>
    <row r="3987" spans="14:14" ht="18.95" hidden="1" customHeight="1" x14ac:dyDescent="0.25">
      <c r="N3987" s="160"/>
    </row>
    <row r="3988" spans="14:14" ht="18.95" hidden="1" customHeight="1" x14ac:dyDescent="0.25">
      <c r="N3988" s="160"/>
    </row>
    <row r="3989" spans="14:14" ht="18.95" hidden="1" customHeight="1" x14ac:dyDescent="0.25">
      <c r="N3989" s="160"/>
    </row>
    <row r="3990" spans="14:14" ht="18.95" hidden="1" customHeight="1" x14ac:dyDescent="0.25">
      <c r="N3990" s="160"/>
    </row>
    <row r="3991" spans="14:14" ht="18.95" hidden="1" customHeight="1" x14ac:dyDescent="0.25">
      <c r="N3991" s="160"/>
    </row>
    <row r="3992" spans="14:14" ht="18.95" hidden="1" customHeight="1" x14ac:dyDescent="0.25">
      <c r="N3992" s="160"/>
    </row>
    <row r="3993" spans="14:14" ht="18.95" hidden="1" customHeight="1" x14ac:dyDescent="0.25">
      <c r="N3993" s="160"/>
    </row>
    <row r="3994" spans="14:14" ht="18.95" hidden="1" customHeight="1" x14ac:dyDescent="0.25">
      <c r="N3994" s="160"/>
    </row>
    <row r="3995" spans="14:14" ht="18.95" hidden="1" customHeight="1" x14ac:dyDescent="0.25">
      <c r="N3995" s="160"/>
    </row>
    <row r="3996" spans="14:14" ht="18.95" hidden="1" customHeight="1" x14ac:dyDescent="0.25">
      <c r="N3996" s="160"/>
    </row>
    <row r="3997" spans="14:14" ht="18.95" hidden="1" customHeight="1" x14ac:dyDescent="0.25">
      <c r="N3997" s="160"/>
    </row>
    <row r="3998" spans="14:14" ht="18.95" hidden="1" customHeight="1" x14ac:dyDescent="0.25">
      <c r="N3998" s="160"/>
    </row>
    <row r="3999" spans="14:14" ht="18.95" hidden="1" customHeight="1" x14ac:dyDescent="0.25">
      <c r="N3999" s="160"/>
    </row>
    <row r="4000" spans="14:14" ht="18.95" hidden="1" customHeight="1" x14ac:dyDescent="0.25">
      <c r="N4000" s="160"/>
    </row>
    <row r="4001" spans="14:14" ht="18.95" hidden="1" customHeight="1" x14ac:dyDescent="0.25">
      <c r="N4001" s="160"/>
    </row>
    <row r="4002" spans="14:14" ht="18.95" hidden="1" customHeight="1" x14ac:dyDescent="0.25">
      <c r="N4002" s="160"/>
    </row>
    <row r="4003" spans="14:14" ht="18.95" hidden="1" customHeight="1" x14ac:dyDescent="0.25">
      <c r="N4003" s="160"/>
    </row>
    <row r="4004" spans="14:14" ht="18.95" hidden="1" customHeight="1" x14ac:dyDescent="0.25">
      <c r="N4004" s="160"/>
    </row>
    <row r="4005" spans="14:14" ht="18.95" hidden="1" customHeight="1" x14ac:dyDescent="0.25">
      <c r="N4005" s="160"/>
    </row>
    <row r="4006" spans="14:14" ht="18.95" hidden="1" customHeight="1" x14ac:dyDescent="0.25">
      <c r="N4006" s="160"/>
    </row>
    <row r="4007" spans="14:14" ht="18.95" hidden="1" customHeight="1" x14ac:dyDescent="0.25">
      <c r="N4007" s="160"/>
    </row>
    <row r="4008" spans="14:14" ht="18.95" hidden="1" customHeight="1" x14ac:dyDescent="0.25">
      <c r="N4008" s="160"/>
    </row>
    <row r="4009" spans="14:14" ht="18.95" hidden="1" customHeight="1" x14ac:dyDescent="0.25">
      <c r="N4009" s="160"/>
    </row>
    <row r="4010" spans="14:14" ht="18.95" hidden="1" customHeight="1" x14ac:dyDescent="0.25">
      <c r="N4010" s="160"/>
    </row>
    <row r="4011" spans="14:14" ht="18.95" hidden="1" customHeight="1" x14ac:dyDescent="0.25">
      <c r="N4011" s="160"/>
    </row>
    <row r="4012" spans="14:14" ht="18.95" hidden="1" customHeight="1" x14ac:dyDescent="0.25">
      <c r="N4012" s="160"/>
    </row>
    <row r="4013" spans="14:14" ht="18.95" hidden="1" customHeight="1" x14ac:dyDescent="0.25">
      <c r="N4013" s="160"/>
    </row>
    <row r="4014" spans="14:14" ht="18.95" hidden="1" customHeight="1" x14ac:dyDescent="0.25">
      <c r="N4014" s="160"/>
    </row>
    <row r="4015" spans="14:14" ht="18.95" hidden="1" customHeight="1" x14ac:dyDescent="0.25">
      <c r="N4015" s="160"/>
    </row>
    <row r="4016" spans="14:14" ht="18.95" hidden="1" customHeight="1" x14ac:dyDescent="0.25">
      <c r="N4016" s="160"/>
    </row>
    <row r="4017" spans="14:14" ht="18.95" hidden="1" customHeight="1" x14ac:dyDescent="0.25">
      <c r="N4017" s="160"/>
    </row>
    <row r="4018" spans="14:14" ht="18.95" hidden="1" customHeight="1" x14ac:dyDescent="0.25">
      <c r="N4018" s="160"/>
    </row>
    <row r="4019" spans="14:14" ht="18.95" hidden="1" customHeight="1" x14ac:dyDescent="0.25">
      <c r="N4019" s="160"/>
    </row>
    <row r="4020" spans="14:14" ht="18.95" hidden="1" customHeight="1" x14ac:dyDescent="0.25">
      <c r="N4020" s="160"/>
    </row>
    <row r="4021" spans="14:14" ht="18.95" hidden="1" customHeight="1" x14ac:dyDescent="0.25">
      <c r="N4021" s="160"/>
    </row>
    <row r="4022" spans="14:14" ht="18.95" hidden="1" customHeight="1" x14ac:dyDescent="0.25">
      <c r="N4022" s="160"/>
    </row>
    <row r="4023" spans="14:14" ht="18.95" hidden="1" customHeight="1" x14ac:dyDescent="0.25">
      <c r="N4023" s="160"/>
    </row>
    <row r="4024" spans="14:14" ht="18.95" hidden="1" customHeight="1" x14ac:dyDescent="0.25">
      <c r="N4024" s="160"/>
    </row>
    <row r="4025" spans="14:14" ht="18.95" hidden="1" customHeight="1" x14ac:dyDescent="0.25">
      <c r="N4025" s="160"/>
    </row>
    <row r="4026" spans="14:14" ht="18.95" hidden="1" customHeight="1" x14ac:dyDescent="0.25">
      <c r="N4026" s="160"/>
    </row>
    <row r="4027" spans="14:14" ht="18.95" hidden="1" customHeight="1" x14ac:dyDescent="0.25">
      <c r="N4027" s="160"/>
    </row>
    <row r="4028" spans="14:14" ht="18.95" hidden="1" customHeight="1" x14ac:dyDescent="0.25">
      <c r="N4028" s="160"/>
    </row>
    <row r="4029" spans="14:14" ht="18.95" hidden="1" customHeight="1" x14ac:dyDescent="0.25">
      <c r="N4029" s="160"/>
    </row>
    <row r="4030" spans="14:14" ht="18.95" hidden="1" customHeight="1" x14ac:dyDescent="0.25">
      <c r="N4030" s="160"/>
    </row>
    <row r="4031" spans="14:14" ht="18.95" hidden="1" customHeight="1" x14ac:dyDescent="0.25">
      <c r="N4031" s="160"/>
    </row>
    <row r="4032" spans="14:14" ht="18.95" hidden="1" customHeight="1" x14ac:dyDescent="0.25">
      <c r="N4032" s="160"/>
    </row>
    <row r="4033" spans="14:14" ht="18.95" hidden="1" customHeight="1" x14ac:dyDescent="0.25">
      <c r="N4033" s="160"/>
    </row>
    <row r="4034" spans="14:14" ht="18.95" hidden="1" customHeight="1" x14ac:dyDescent="0.25">
      <c r="N4034" s="160"/>
    </row>
    <row r="4035" spans="14:14" ht="18.95" hidden="1" customHeight="1" x14ac:dyDescent="0.25">
      <c r="N4035" s="160"/>
    </row>
    <row r="4036" spans="14:14" ht="18.95" hidden="1" customHeight="1" x14ac:dyDescent="0.25">
      <c r="N4036" s="160"/>
    </row>
    <row r="4037" spans="14:14" ht="18.95" hidden="1" customHeight="1" x14ac:dyDescent="0.25">
      <c r="N4037" s="160"/>
    </row>
    <row r="4038" spans="14:14" ht="18.95" hidden="1" customHeight="1" x14ac:dyDescent="0.25">
      <c r="N4038" s="160"/>
    </row>
    <row r="4039" spans="14:14" ht="18.95" hidden="1" customHeight="1" x14ac:dyDescent="0.25">
      <c r="N4039" s="160"/>
    </row>
    <row r="4040" spans="14:14" ht="18.95" hidden="1" customHeight="1" x14ac:dyDescent="0.25">
      <c r="N4040" s="160"/>
    </row>
    <row r="4041" spans="14:14" ht="18.95" hidden="1" customHeight="1" x14ac:dyDescent="0.25">
      <c r="N4041" s="160"/>
    </row>
    <row r="4042" spans="14:14" ht="18.95" hidden="1" customHeight="1" x14ac:dyDescent="0.25">
      <c r="N4042" s="160"/>
    </row>
    <row r="4043" spans="14:14" ht="18.95" hidden="1" customHeight="1" x14ac:dyDescent="0.25">
      <c r="N4043" s="160"/>
    </row>
    <row r="4044" spans="14:14" ht="18.95" hidden="1" customHeight="1" x14ac:dyDescent="0.25">
      <c r="N4044" s="160"/>
    </row>
    <row r="4045" spans="14:14" ht="18.95" hidden="1" customHeight="1" x14ac:dyDescent="0.25">
      <c r="N4045" s="160"/>
    </row>
    <row r="4046" spans="14:14" ht="18.95" hidden="1" customHeight="1" x14ac:dyDescent="0.25">
      <c r="N4046" s="160"/>
    </row>
    <row r="4047" spans="14:14" ht="18.95" hidden="1" customHeight="1" x14ac:dyDescent="0.25">
      <c r="N4047" s="160"/>
    </row>
    <row r="4048" spans="14:14" ht="18.95" hidden="1" customHeight="1" x14ac:dyDescent="0.25">
      <c r="N4048" s="160"/>
    </row>
    <row r="4049" spans="14:14" ht="18.95" hidden="1" customHeight="1" x14ac:dyDescent="0.25">
      <c r="N4049" s="160"/>
    </row>
    <row r="4050" spans="14:14" ht="18.95" hidden="1" customHeight="1" x14ac:dyDescent="0.25">
      <c r="N4050" s="160"/>
    </row>
    <row r="4051" spans="14:14" ht="18.95" hidden="1" customHeight="1" x14ac:dyDescent="0.25">
      <c r="N4051" s="160"/>
    </row>
    <row r="4052" spans="14:14" ht="18.95" hidden="1" customHeight="1" x14ac:dyDescent="0.25">
      <c r="N4052" s="160"/>
    </row>
    <row r="4053" spans="14:14" ht="18.95" hidden="1" customHeight="1" x14ac:dyDescent="0.25">
      <c r="N4053" s="160"/>
    </row>
    <row r="4054" spans="14:14" ht="18.95" hidden="1" customHeight="1" x14ac:dyDescent="0.25">
      <c r="N4054" s="160"/>
    </row>
    <row r="4055" spans="14:14" ht="18.95" hidden="1" customHeight="1" x14ac:dyDescent="0.25">
      <c r="N4055" s="160"/>
    </row>
    <row r="4056" spans="14:14" ht="18.95" hidden="1" customHeight="1" x14ac:dyDescent="0.25">
      <c r="N4056" s="160"/>
    </row>
    <row r="4057" spans="14:14" ht="18.95" hidden="1" customHeight="1" x14ac:dyDescent="0.25">
      <c r="N4057" s="160"/>
    </row>
    <row r="4058" spans="14:14" ht="18.95" hidden="1" customHeight="1" x14ac:dyDescent="0.25">
      <c r="N4058" s="160"/>
    </row>
    <row r="4059" spans="14:14" ht="18.95" hidden="1" customHeight="1" x14ac:dyDescent="0.25">
      <c r="N4059" s="160"/>
    </row>
    <row r="4060" spans="14:14" ht="18.95" hidden="1" customHeight="1" x14ac:dyDescent="0.25">
      <c r="N4060" s="160"/>
    </row>
    <row r="4061" spans="14:14" ht="18.95" hidden="1" customHeight="1" x14ac:dyDescent="0.25">
      <c r="N4061" s="160"/>
    </row>
    <row r="4062" spans="14:14" ht="18.95" hidden="1" customHeight="1" x14ac:dyDescent="0.25">
      <c r="N4062" s="160"/>
    </row>
    <row r="4063" spans="14:14" ht="18.95" hidden="1" customHeight="1" x14ac:dyDescent="0.25">
      <c r="N4063" s="160"/>
    </row>
    <row r="4064" spans="14:14" ht="18.95" hidden="1" customHeight="1" x14ac:dyDescent="0.25">
      <c r="N4064" s="160"/>
    </row>
    <row r="4065" spans="14:14" ht="18.95" hidden="1" customHeight="1" x14ac:dyDescent="0.25">
      <c r="N4065" s="160"/>
    </row>
    <row r="4066" spans="14:14" ht="18.95" hidden="1" customHeight="1" x14ac:dyDescent="0.25">
      <c r="N4066" s="160"/>
    </row>
    <row r="4067" spans="14:14" ht="18.95" hidden="1" customHeight="1" x14ac:dyDescent="0.25">
      <c r="N4067" s="160"/>
    </row>
    <row r="4068" spans="14:14" ht="18.95" hidden="1" customHeight="1" x14ac:dyDescent="0.25">
      <c r="N4068" s="160"/>
    </row>
    <row r="4069" spans="14:14" ht="18.95" hidden="1" customHeight="1" x14ac:dyDescent="0.25">
      <c r="N4069" s="160"/>
    </row>
    <row r="4070" spans="14:14" ht="18.95" hidden="1" customHeight="1" x14ac:dyDescent="0.25">
      <c r="N4070" s="160"/>
    </row>
    <row r="4071" spans="14:14" ht="18.95" hidden="1" customHeight="1" x14ac:dyDescent="0.25">
      <c r="N4071" s="160"/>
    </row>
    <row r="4072" spans="14:14" ht="18.95" hidden="1" customHeight="1" x14ac:dyDescent="0.25">
      <c r="N4072" s="160"/>
    </row>
    <row r="4073" spans="14:14" ht="18.95" hidden="1" customHeight="1" x14ac:dyDescent="0.25">
      <c r="N4073" s="160"/>
    </row>
    <row r="4074" spans="14:14" ht="18.95" hidden="1" customHeight="1" x14ac:dyDescent="0.25">
      <c r="N4074" s="160"/>
    </row>
    <row r="4075" spans="14:14" ht="18.95" hidden="1" customHeight="1" x14ac:dyDescent="0.25">
      <c r="N4075" s="160"/>
    </row>
    <row r="4076" spans="14:14" ht="18.95" hidden="1" customHeight="1" x14ac:dyDescent="0.25">
      <c r="N4076" s="160"/>
    </row>
    <row r="4077" spans="14:14" ht="18.95" hidden="1" customHeight="1" x14ac:dyDescent="0.25">
      <c r="N4077" s="160"/>
    </row>
    <row r="4078" spans="14:14" ht="18.95" hidden="1" customHeight="1" x14ac:dyDescent="0.25">
      <c r="N4078" s="160"/>
    </row>
    <row r="4079" spans="14:14" ht="18.95" hidden="1" customHeight="1" x14ac:dyDescent="0.25">
      <c r="N4079" s="160"/>
    </row>
    <row r="4080" spans="14:14" ht="18.95" hidden="1" customHeight="1" x14ac:dyDescent="0.25">
      <c r="N4080" s="160"/>
    </row>
    <row r="4081" spans="14:14" ht="18.95" hidden="1" customHeight="1" x14ac:dyDescent="0.25">
      <c r="N4081" s="160"/>
    </row>
    <row r="4082" spans="14:14" ht="18.95" hidden="1" customHeight="1" x14ac:dyDescent="0.25">
      <c r="N4082" s="160"/>
    </row>
    <row r="4083" spans="14:14" ht="18.95" hidden="1" customHeight="1" x14ac:dyDescent="0.25">
      <c r="N4083" s="160"/>
    </row>
    <row r="4084" spans="14:14" ht="18.95" hidden="1" customHeight="1" x14ac:dyDescent="0.25">
      <c r="N4084" s="160"/>
    </row>
    <row r="4085" spans="14:14" ht="18.95" hidden="1" customHeight="1" x14ac:dyDescent="0.25">
      <c r="N4085" s="160"/>
    </row>
    <row r="4086" spans="14:14" ht="18.95" hidden="1" customHeight="1" x14ac:dyDescent="0.25">
      <c r="N4086" s="160"/>
    </row>
    <row r="4087" spans="14:14" ht="18.95" hidden="1" customHeight="1" x14ac:dyDescent="0.25">
      <c r="N4087" s="160"/>
    </row>
    <row r="4088" spans="14:14" ht="18.95" hidden="1" customHeight="1" x14ac:dyDescent="0.25">
      <c r="N4088" s="160"/>
    </row>
    <row r="4089" spans="14:14" ht="18.95" hidden="1" customHeight="1" x14ac:dyDescent="0.25">
      <c r="N4089" s="160"/>
    </row>
    <row r="4090" spans="14:14" ht="18.95" hidden="1" customHeight="1" x14ac:dyDescent="0.25">
      <c r="N4090" s="160"/>
    </row>
    <row r="4091" spans="14:14" ht="18.95" hidden="1" customHeight="1" x14ac:dyDescent="0.25">
      <c r="N4091" s="160"/>
    </row>
    <row r="4092" spans="14:14" ht="18.95" hidden="1" customHeight="1" x14ac:dyDescent="0.25">
      <c r="N4092" s="160"/>
    </row>
    <row r="4093" spans="14:14" ht="18.95" hidden="1" customHeight="1" x14ac:dyDescent="0.25">
      <c r="N4093" s="160"/>
    </row>
    <row r="4094" spans="14:14" ht="18.95" hidden="1" customHeight="1" x14ac:dyDescent="0.25">
      <c r="N4094" s="160"/>
    </row>
    <row r="4095" spans="14:14" ht="18.95" hidden="1" customHeight="1" x14ac:dyDescent="0.25">
      <c r="N4095" s="160"/>
    </row>
    <row r="4096" spans="14:14" ht="18.95" hidden="1" customHeight="1" x14ac:dyDescent="0.25">
      <c r="N4096" s="160"/>
    </row>
    <row r="4097" spans="14:14" ht="18.95" hidden="1" customHeight="1" x14ac:dyDescent="0.25">
      <c r="N4097" s="160"/>
    </row>
    <row r="4098" spans="14:14" ht="18.95" hidden="1" customHeight="1" x14ac:dyDescent="0.25">
      <c r="N4098" s="160"/>
    </row>
    <row r="4099" spans="14:14" ht="18.95" hidden="1" customHeight="1" x14ac:dyDescent="0.25">
      <c r="N4099" s="160"/>
    </row>
    <row r="4100" spans="14:14" ht="18.95" hidden="1" customHeight="1" x14ac:dyDescent="0.25">
      <c r="N4100" s="160"/>
    </row>
    <row r="4101" spans="14:14" ht="18.95" hidden="1" customHeight="1" x14ac:dyDescent="0.25">
      <c r="N4101" s="160"/>
    </row>
    <row r="4102" spans="14:14" ht="18.95" hidden="1" customHeight="1" x14ac:dyDescent="0.25">
      <c r="N4102" s="160"/>
    </row>
    <row r="4103" spans="14:14" ht="18.95" hidden="1" customHeight="1" x14ac:dyDescent="0.25">
      <c r="N4103" s="160"/>
    </row>
    <row r="4104" spans="14:14" ht="18.95" hidden="1" customHeight="1" x14ac:dyDescent="0.25">
      <c r="N4104" s="160"/>
    </row>
    <row r="4105" spans="14:14" ht="18.95" hidden="1" customHeight="1" x14ac:dyDescent="0.25">
      <c r="N4105" s="160"/>
    </row>
    <row r="4106" spans="14:14" ht="18.95" hidden="1" customHeight="1" x14ac:dyDescent="0.25">
      <c r="N4106" s="160"/>
    </row>
    <row r="4107" spans="14:14" ht="18.95" hidden="1" customHeight="1" x14ac:dyDescent="0.25">
      <c r="N4107" s="160"/>
    </row>
    <row r="4108" spans="14:14" ht="18.95" hidden="1" customHeight="1" x14ac:dyDescent="0.25">
      <c r="N4108" s="160"/>
    </row>
    <row r="4109" spans="14:14" ht="18.95" hidden="1" customHeight="1" x14ac:dyDescent="0.25">
      <c r="N4109" s="160"/>
    </row>
    <row r="4110" spans="14:14" ht="18.95" hidden="1" customHeight="1" x14ac:dyDescent="0.25">
      <c r="N4110" s="160"/>
    </row>
    <row r="4111" spans="14:14" ht="18.95" hidden="1" customHeight="1" x14ac:dyDescent="0.25">
      <c r="N4111" s="160"/>
    </row>
    <row r="4112" spans="14:14" ht="18.95" hidden="1" customHeight="1" x14ac:dyDescent="0.25">
      <c r="N4112" s="160"/>
    </row>
    <row r="4113" spans="14:14" ht="18.95" hidden="1" customHeight="1" x14ac:dyDescent="0.25">
      <c r="N4113" s="160"/>
    </row>
    <row r="4114" spans="14:14" ht="18.95" hidden="1" customHeight="1" x14ac:dyDescent="0.25">
      <c r="N4114" s="160"/>
    </row>
    <row r="4115" spans="14:14" ht="18.95" hidden="1" customHeight="1" x14ac:dyDescent="0.25">
      <c r="N4115" s="160"/>
    </row>
    <row r="4116" spans="14:14" ht="18.95" hidden="1" customHeight="1" x14ac:dyDescent="0.25">
      <c r="N4116" s="160"/>
    </row>
    <row r="4117" spans="14:14" ht="18.95" hidden="1" customHeight="1" x14ac:dyDescent="0.25">
      <c r="N4117" s="160"/>
    </row>
    <row r="4118" spans="14:14" ht="18.95" hidden="1" customHeight="1" x14ac:dyDescent="0.25">
      <c r="N4118" s="160"/>
    </row>
    <row r="4119" spans="14:14" ht="18.95" hidden="1" customHeight="1" x14ac:dyDescent="0.25">
      <c r="N4119" s="160"/>
    </row>
    <row r="4120" spans="14:14" ht="18.95" hidden="1" customHeight="1" x14ac:dyDescent="0.25">
      <c r="N4120" s="160"/>
    </row>
    <row r="4121" spans="14:14" ht="18.95" hidden="1" customHeight="1" x14ac:dyDescent="0.25">
      <c r="N4121" s="160"/>
    </row>
    <row r="4122" spans="14:14" ht="18.95" hidden="1" customHeight="1" x14ac:dyDescent="0.25">
      <c r="N4122" s="160"/>
    </row>
    <row r="4123" spans="14:14" ht="18.95" hidden="1" customHeight="1" x14ac:dyDescent="0.25">
      <c r="N4123" s="160"/>
    </row>
    <row r="4124" spans="14:14" ht="18.95" hidden="1" customHeight="1" x14ac:dyDescent="0.25">
      <c r="N4124" s="160"/>
    </row>
    <row r="4125" spans="14:14" ht="18.95" hidden="1" customHeight="1" x14ac:dyDescent="0.25">
      <c r="N4125" s="160"/>
    </row>
    <row r="4126" spans="14:14" ht="18.95" hidden="1" customHeight="1" x14ac:dyDescent="0.25">
      <c r="N4126" s="160"/>
    </row>
    <row r="4127" spans="14:14" ht="18.95" hidden="1" customHeight="1" x14ac:dyDescent="0.25">
      <c r="N4127" s="160"/>
    </row>
    <row r="4128" spans="14:14" ht="18.95" hidden="1" customHeight="1" x14ac:dyDescent="0.25">
      <c r="N4128" s="160"/>
    </row>
    <row r="4129" spans="14:14" ht="18.95" hidden="1" customHeight="1" x14ac:dyDescent="0.25">
      <c r="N4129" s="160"/>
    </row>
    <row r="4130" spans="14:14" ht="18.95" hidden="1" customHeight="1" x14ac:dyDescent="0.25">
      <c r="N4130" s="160"/>
    </row>
    <row r="4131" spans="14:14" ht="18.95" hidden="1" customHeight="1" x14ac:dyDescent="0.25">
      <c r="N4131" s="160"/>
    </row>
    <row r="4132" spans="14:14" ht="18.95" hidden="1" customHeight="1" x14ac:dyDescent="0.25">
      <c r="N4132" s="160"/>
    </row>
    <row r="4133" spans="14:14" ht="18.95" hidden="1" customHeight="1" x14ac:dyDescent="0.25">
      <c r="N4133" s="160"/>
    </row>
    <row r="4134" spans="14:14" ht="18.95" hidden="1" customHeight="1" x14ac:dyDescent="0.25">
      <c r="N4134" s="160"/>
    </row>
    <row r="4135" spans="14:14" ht="18.95" hidden="1" customHeight="1" x14ac:dyDescent="0.25">
      <c r="N4135" s="160"/>
    </row>
    <row r="4136" spans="14:14" ht="18.95" hidden="1" customHeight="1" x14ac:dyDescent="0.25">
      <c r="N4136" s="160"/>
    </row>
    <row r="4137" spans="14:14" ht="18.95" hidden="1" customHeight="1" x14ac:dyDescent="0.25">
      <c r="N4137" s="160"/>
    </row>
    <row r="4138" spans="14:14" ht="18.95" hidden="1" customHeight="1" x14ac:dyDescent="0.25">
      <c r="N4138" s="160"/>
    </row>
    <row r="4139" spans="14:14" ht="18.95" hidden="1" customHeight="1" x14ac:dyDescent="0.25">
      <c r="N4139" s="160"/>
    </row>
    <row r="4140" spans="14:14" ht="18.95" hidden="1" customHeight="1" x14ac:dyDescent="0.25">
      <c r="N4140" s="160"/>
    </row>
    <row r="4141" spans="14:14" ht="18.95" hidden="1" customHeight="1" x14ac:dyDescent="0.25">
      <c r="N4141" s="160"/>
    </row>
    <row r="4142" spans="14:14" ht="18.95" hidden="1" customHeight="1" x14ac:dyDescent="0.25">
      <c r="N4142" s="160"/>
    </row>
    <row r="4143" spans="14:14" ht="18.95" hidden="1" customHeight="1" x14ac:dyDescent="0.25">
      <c r="N4143" s="160"/>
    </row>
    <row r="4144" spans="14:14" ht="18.95" hidden="1" customHeight="1" x14ac:dyDescent="0.25">
      <c r="N4144" s="160"/>
    </row>
    <row r="4145" spans="14:14" ht="18.95" hidden="1" customHeight="1" x14ac:dyDescent="0.25">
      <c r="N4145" s="160"/>
    </row>
    <row r="4146" spans="14:14" ht="18.95" hidden="1" customHeight="1" x14ac:dyDescent="0.25">
      <c r="N4146" s="160"/>
    </row>
    <row r="4147" spans="14:14" ht="18.95" hidden="1" customHeight="1" x14ac:dyDescent="0.25">
      <c r="N4147" s="160"/>
    </row>
    <row r="4148" spans="14:14" ht="18.95" hidden="1" customHeight="1" x14ac:dyDescent="0.25">
      <c r="N4148" s="160"/>
    </row>
    <row r="4149" spans="14:14" ht="18.95" hidden="1" customHeight="1" x14ac:dyDescent="0.25">
      <c r="N4149" s="160"/>
    </row>
    <row r="4150" spans="14:14" ht="18.95" hidden="1" customHeight="1" x14ac:dyDescent="0.25">
      <c r="N4150" s="160"/>
    </row>
    <row r="4151" spans="14:14" ht="18.95" hidden="1" customHeight="1" x14ac:dyDescent="0.25">
      <c r="N4151" s="160"/>
    </row>
    <row r="4152" spans="14:14" ht="18.95" hidden="1" customHeight="1" x14ac:dyDescent="0.25">
      <c r="N4152" s="160"/>
    </row>
    <row r="4153" spans="14:14" ht="18.95" hidden="1" customHeight="1" x14ac:dyDescent="0.25">
      <c r="N4153" s="160"/>
    </row>
    <row r="4154" spans="14:14" ht="18.95" hidden="1" customHeight="1" x14ac:dyDescent="0.25">
      <c r="N4154" s="160"/>
    </row>
    <row r="4155" spans="14:14" ht="18.95" hidden="1" customHeight="1" x14ac:dyDescent="0.25">
      <c r="N4155" s="160"/>
    </row>
    <row r="4156" spans="14:14" ht="18.95" hidden="1" customHeight="1" x14ac:dyDescent="0.25">
      <c r="N4156" s="160"/>
    </row>
    <row r="4157" spans="14:14" ht="18.95" hidden="1" customHeight="1" x14ac:dyDescent="0.25">
      <c r="N4157" s="160"/>
    </row>
    <row r="4158" spans="14:14" ht="18.95" hidden="1" customHeight="1" x14ac:dyDescent="0.25">
      <c r="N4158" s="160"/>
    </row>
    <row r="4159" spans="14:14" ht="18.95" hidden="1" customHeight="1" x14ac:dyDescent="0.25">
      <c r="N4159" s="160"/>
    </row>
    <row r="4160" spans="14:14" ht="18.95" hidden="1" customHeight="1" x14ac:dyDescent="0.25">
      <c r="N4160" s="160"/>
    </row>
    <row r="4161" spans="14:14" ht="18.95" hidden="1" customHeight="1" x14ac:dyDescent="0.25">
      <c r="N4161" s="160"/>
    </row>
    <row r="4162" spans="14:14" ht="18.95" hidden="1" customHeight="1" x14ac:dyDescent="0.25">
      <c r="N4162" s="160"/>
    </row>
    <row r="4163" spans="14:14" ht="18.95" hidden="1" customHeight="1" x14ac:dyDescent="0.25">
      <c r="N4163" s="160"/>
    </row>
    <row r="4164" spans="14:14" ht="18.95" hidden="1" customHeight="1" x14ac:dyDescent="0.25">
      <c r="N4164" s="160"/>
    </row>
    <row r="4165" spans="14:14" ht="18.95" hidden="1" customHeight="1" x14ac:dyDescent="0.25">
      <c r="N4165" s="160"/>
    </row>
    <row r="4166" spans="14:14" ht="18.95" hidden="1" customHeight="1" x14ac:dyDescent="0.25">
      <c r="N4166" s="160"/>
    </row>
    <row r="4167" spans="14:14" ht="18.95" hidden="1" customHeight="1" x14ac:dyDescent="0.25">
      <c r="N4167" s="160"/>
    </row>
    <row r="4168" spans="14:14" ht="18.95" hidden="1" customHeight="1" x14ac:dyDescent="0.25">
      <c r="N4168" s="160"/>
    </row>
    <row r="4169" spans="14:14" ht="18.95" hidden="1" customHeight="1" x14ac:dyDescent="0.25">
      <c r="N4169" s="160"/>
    </row>
    <row r="4170" spans="14:14" ht="18.95" hidden="1" customHeight="1" x14ac:dyDescent="0.25">
      <c r="N4170" s="160"/>
    </row>
    <row r="4171" spans="14:14" ht="18.95" hidden="1" customHeight="1" x14ac:dyDescent="0.25">
      <c r="N4171" s="160"/>
    </row>
    <row r="4172" spans="14:14" ht="18.95" hidden="1" customHeight="1" x14ac:dyDescent="0.25">
      <c r="N4172" s="160"/>
    </row>
    <row r="4173" spans="14:14" ht="18.95" hidden="1" customHeight="1" x14ac:dyDescent="0.25">
      <c r="N4173" s="160"/>
    </row>
    <row r="4174" spans="14:14" ht="18.95" hidden="1" customHeight="1" x14ac:dyDescent="0.25">
      <c r="N4174" s="160"/>
    </row>
    <row r="4175" spans="14:14" ht="18.95" hidden="1" customHeight="1" x14ac:dyDescent="0.25">
      <c r="N4175" s="160"/>
    </row>
    <row r="4176" spans="14:14" ht="18.95" hidden="1" customHeight="1" x14ac:dyDescent="0.25">
      <c r="N4176" s="160"/>
    </row>
    <row r="4177" spans="14:14" ht="18.95" hidden="1" customHeight="1" x14ac:dyDescent="0.25">
      <c r="N4177" s="160"/>
    </row>
    <row r="4178" spans="14:14" ht="18.95" hidden="1" customHeight="1" x14ac:dyDescent="0.25">
      <c r="N4178" s="160"/>
    </row>
    <row r="4179" spans="14:14" ht="18.95" hidden="1" customHeight="1" x14ac:dyDescent="0.25">
      <c r="N4179" s="160"/>
    </row>
    <row r="4180" spans="14:14" ht="18.95" hidden="1" customHeight="1" x14ac:dyDescent="0.25">
      <c r="N4180" s="160"/>
    </row>
    <row r="4181" spans="14:14" ht="18.95" hidden="1" customHeight="1" x14ac:dyDescent="0.25">
      <c r="N4181" s="160"/>
    </row>
    <row r="4182" spans="14:14" ht="18.95" hidden="1" customHeight="1" x14ac:dyDescent="0.25">
      <c r="N4182" s="160"/>
    </row>
    <row r="4183" spans="14:14" ht="18.95" hidden="1" customHeight="1" x14ac:dyDescent="0.25">
      <c r="N4183" s="160"/>
    </row>
    <row r="4184" spans="14:14" ht="18.95" hidden="1" customHeight="1" x14ac:dyDescent="0.25">
      <c r="N4184" s="160"/>
    </row>
    <row r="4185" spans="14:14" ht="18.95" hidden="1" customHeight="1" x14ac:dyDescent="0.25">
      <c r="N4185" s="160"/>
    </row>
    <row r="4186" spans="14:14" ht="18.95" hidden="1" customHeight="1" x14ac:dyDescent="0.25">
      <c r="N4186" s="160"/>
    </row>
    <row r="4187" spans="14:14" ht="18.95" hidden="1" customHeight="1" x14ac:dyDescent="0.25">
      <c r="N4187" s="160"/>
    </row>
    <row r="4188" spans="14:14" ht="18.95" hidden="1" customHeight="1" x14ac:dyDescent="0.25">
      <c r="N4188" s="160"/>
    </row>
    <row r="4189" spans="14:14" ht="18.95" hidden="1" customHeight="1" x14ac:dyDescent="0.25">
      <c r="N4189" s="160"/>
    </row>
    <row r="4190" spans="14:14" ht="18.95" hidden="1" customHeight="1" x14ac:dyDescent="0.25">
      <c r="N4190" s="160"/>
    </row>
    <row r="4191" spans="14:14" ht="18.95" hidden="1" customHeight="1" x14ac:dyDescent="0.25">
      <c r="N4191" s="160"/>
    </row>
    <row r="4192" spans="14:14" ht="18.95" hidden="1" customHeight="1" x14ac:dyDescent="0.25">
      <c r="N4192" s="160"/>
    </row>
    <row r="4193" spans="14:14" ht="18.95" hidden="1" customHeight="1" x14ac:dyDescent="0.25">
      <c r="N4193" s="160"/>
    </row>
    <row r="4194" spans="14:14" ht="18.95" hidden="1" customHeight="1" x14ac:dyDescent="0.25">
      <c r="N4194" s="160"/>
    </row>
    <row r="4195" spans="14:14" ht="18.95" hidden="1" customHeight="1" x14ac:dyDescent="0.25">
      <c r="N4195" s="160"/>
    </row>
    <row r="4196" spans="14:14" ht="18.95" hidden="1" customHeight="1" x14ac:dyDescent="0.25">
      <c r="N4196" s="160"/>
    </row>
    <row r="4197" spans="14:14" ht="18.95" hidden="1" customHeight="1" x14ac:dyDescent="0.25">
      <c r="N4197" s="160"/>
    </row>
    <row r="4198" spans="14:14" ht="18.95" hidden="1" customHeight="1" x14ac:dyDescent="0.25">
      <c r="N4198" s="160"/>
    </row>
    <row r="4199" spans="14:14" ht="18.95" hidden="1" customHeight="1" x14ac:dyDescent="0.25">
      <c r="N4199" s="160"/>
    </row>
    <row r="4200" spans="14:14" ht="18.95" hidden="1" customHeight="1" x14ac:dyDescent="0.25">
      <c r="N4200" s="160"/>
    </row>
    <row r="4201" spans="14:14" ht="18.95" hidden="1" customHeight="1" x14ac:dyDescent="0.25">
      <c r="N4201" s="160"/>
    </row>
    <row r="4202" spans="14:14" ht="18.95" hidden="1" customHeight="1" x14ac:dyDescent="0.25">
      <c r="N4202" s="160"/>
    </row>
    <row r="4203" spans="14:14" ht="18.95" hidden="1" customHeight="1" x14ac:dyDescent="0.25">
      <c r="N4203" s="160"/>
    </row>
    <row r="4204" spans="14:14" ht="18.95" hidden="1" customHeight="1" x14ac:dyDescent="0.25">
      <c r="N4204" s="160"/>
    </row>
    <row r="4205" spans="14:14" ht="18.95" hidden="1" customHeight="1" x14ac:dyDescent="0.25">
      <c r="N4205" s="160"/>
    </row>
    <row r="4206" spans="14:14" ht="18.95" hidden="1" customHeight="1" x14ac:dyDescent="0.25">
      <c r="N4206" s="160"/>
    </row>
    <row r="4207" spans="14:14" ht="18.95" hidden="1" customHeight="1" x14ac:dyDescent="0.25">
      <c r="N4207" s="160"/>
    </row>
    <row r="4208" spans="14:14" ht="18.95" hidden="1" customHeight="1" x14ac:dyDescent="0.25">
      <c r="N4208" s="160"/>
    </row>
    <row r="4209" spans="14:14" ht="18.95" hidden="1" customHeight="1" x14ac:dyDescent="0.25">
      <c r="N4209" s="160"/>
    </row>
    <row r="4210" spans="14:14" ht="18.95" hidden="1" customHeight="1" x14ac:dyDescent="0.25">
      <c r="N4210" s="160"/>
    </row>
    <row r="4211" spans="14:14" ht="18.95" hidden="1" customHeight="1" x14ac:dyDescent="0.25">
      <c r="N4211" s="160"/>
    </row>
    <row r="4212" spans="14:14" ht="18.95" hidden="1" customHeight="1" x14ac:dyDescent="0.25">
      <c r="N4212" s="160"/>
    </row>
    <row r="4213" spans="14:14" ht="18.95" hidden="1" customHeight="1" x14ac:dyDescent="0.25">
      <c r="N4213" s="160"/>
    </row>
    <row r="4214" spans="14:14" ht="18.95" hidden="1" customHeight="1" x14ac:dyDescent="0.25">
      <c r="N4214" s="160"/>
    </row>
    <row r="4215" spans="14:14" ht="18.95" hidden="1" customHeight="1" x14ac:dyDescent="0.25">
      <c r="N4215" s="160"/>
    </row>
    <row r="4216" spans="14:14" ht="18.95" hidden="1" customHeight="1" x14ac:dyDescent="0.25">
      <c r="N4216" s="160"/>
    </row>
    <row r="4217" spans="14:14" ht="18.95" hidden="1" customHeight="1" x14ac:dyDescent="0.25">
      <c r="N4217" s="160"/>
    </row>
    <row r="4218" spans="14:14" ht="18.95" hidden="1" customHeight="1" x14ac:dyDescent="0.25">
      <c r="N4218" s="160"/>
    </row>
    <row r="4219" spans="14:14" ht="18.95" hidden="1" customHeight="1" x14ac:dyDescent="0.25">
      <c r="N4219" s="160"/>
    </row>
    <row r="4220" spans="14:14" ht="18.95" hidden="1" customHeight="1" x14ac:dyDescent="0.25">
      <c r="N4220" s="160"/>
    </row>
    <row r="4221" spans="14:14" ht="18.95" hidden="1" customHeight="1" x14ac:dyDescent="0.25">
      <c r="N4221" s="160"/>
    </row>
    <row r="4222" spans="14:14" ht="18.95" hidden="1" customHeight="1" x14ac:dyDescent="0.25">
      <c r="N4222" s="160"/>
    </row>
    <row r="4223" spans="14:14" ht="18.95" hidden="1" customHeight="1" x14ac:dyDescent="0.25">
      <c r="N4223" s="160"/>
    </row>
    <row r="4224" spans="14:14" ht="18.95" hidden="1" customHeight="1" x14ac:dyDescent="0.25">
      <c r="N4224" s="160"/>
    </row>
    <row r="4225" spans="14:14" ht="18.95" hidden="1" customHeight="1" x14ac:dyDescent="0.25">
      <c r="N4225" s="160"/>
    </row>
    <row r="4226" spans="14:14" ht="18.95" hidden="1" customHeight="1" x14ac:dyDescent="0.25">
      <c r="N4226" s="160"/>
    </row>
    <row r="4227" spans="14:14" ht="18.95" hidden="1" customHeight="1" x14ac:dyDescent="0.25">
      <c r="N4227" s="160"/>
    </row>
    <row r="4228" spans="14:14" ht="18.95" hidden="1" customHeight="1" x14ac:dyDescent="0.25">
      <c r="N4228" s="160"/>
    </row>
    <row r="4229" spans="14:14" ht="18.95" hidden="1" customHeight="1" x14ac:dyDescent="0.25">
      <c r="N4229" s="160"/>
    </row>
    <row r="4230" spans="14:14" ht="18.95" hidden="1" customHeight="1" x14ac:dyDescent="0.25">
      <c r="N4230" s="160"/>
    </row>
    <row r="4231" spans="14:14" ht="18.95" hidden="1" customHeight="1" x14ac:dyDescent="0.25">
      <c r="N4231" s="160"/>
    </row>
    <row r="4232" spans="14:14" ht="18.95" hidden="1" customHeight="1" x14ac:dyDescent="0.25">
      <c r="N4232" s="160"/>
    </row>
    <row r="4233" spans="14:14" ht="18.95" hidden="1" customHeight="1" x14ac:dyDescent="0.25">
      <c r="N4233" s="160"/>
    </row>
    <row r="4234" spans="14:14" ht="18.95" hidden="1" customHeight="1" x14ac:dyDescent="0.25">
      <c r="N4234" s="160"/>
    </row>
    <row r="4235" spans="14:14" ht="18.95" hidden="1" customHeight="1" x14ac:dyDescent="0.25">
      <c r="N4235" s="160"/>
    </row>
    <row r="4236" spans="14:14" ht="18.95" hidden="1" customHeight="1" x14ac:dyDescent="0.25">
      <c r="N4236" s="160"/>
    </row>
    <row r="4237" spans="14:14" ht="18.95" hidden="1" customHeight="1" x14ac:dyDescent="0.25">
      <c r="N4237" s="160"/>
    </row>
    <row r="4238" spans="14:14" ht="18.95" hidden="1" customHeight="1" x14ac:dyDescent="0.25">
      <c r="N4238" s="160"/>
    </row>
    <row r="4239" spans="14:14" ht="18.95" hidden="1" customHeight="1" x14ac:dyDescent="0.25">
      <c r="N4239" s="160"/>
    </row>
    <row r="4240" spans="14:14" ht="18.95" hidden="1" customHeight="1" x14ac:dyDescent="0.25">
      <c r="N4240" s="160"/>
    </row>
    <row r="4241" spans="14:14" ht="18.95" hidden="1" customHeight="1" x14ac:dyDescent="0.25">
      <c r="N4241" s="160"/>
    </row>
    <row r="4242" spans="14:14" ht="18.95" hidden="1" customHeight="1" x14ac:dyDescent="0.25">
      <c r="N4242" s="160"/>
    </row>
    <row r="4243" spans="14:14" ht="18.95" hidden="1" customHeight="1" x14ac:dyDescent="0.25">
      <c r="N4243" s="160"/>
    </row>
    <row r="4244" spans="14:14" ht="18.95" hidden="1" customHeight="1" x14ac:dyDescent="0.25">
      <c r="N4244" s="160"/>
    </row>
    <row r="4245" spans="14:14" ht="18.95" hidden="1" customHeight="1" x14ac:dyDescent="0.25">
      <c r="N4245" s="160"/>
    </row>
    <row r="4246" spans="14:14" ht="18.95" hidden="1" customHeight="1" x14ac:dyDescent="0.25">
      <c r="N4246" s="160"/>
    </row>
    <row r="4247" spans="14:14" ht="18.95" hidden="1" customHeight="1" x14ac:dyDescent="0.25">
      <c r="N4247" s="160"/>
    </row>
    <row r="4248" spans="14:14" ht="18.95" hidden="1" customHeight="1" x14ac:dyDescent="0.25">
      <c r="N4248" s="160"/>
    </row>
    <row r="4249" spans="14:14" ht="18.95" hidden="1" customHeight="1" x14ac:dyDescent="0.25">
      <c r="N4249" s="160"/>
    </row>
    <row r="4250" spans="14:14" ht="18.95" hidden="1" customHeight="1" x14ac:dyDescent="0.25">
      <c r="N4250" s="160"/>
    </row>
    <row r="4251" spans="14:14" ht="18.95" hidden="1" customHeight="1" x14ac:dyDescent="0.25">
      <c r="N4251" s="160"/>
    </row>
    <row r="4252" spans="14:14" ht="18.95" hidden="1" customHeight="1" x14ac:dyDescent="0.25">
      <c r="N4252" s="160"/>
    </row>
    <row r="4253" spans="14:14" ht="18.95" hidden="1" customHeight="1" x14ac:dyDescent="0.25">
      <c r="N4253" s="160"/>
    </row>
    <row r="4254" spans="14:14" ht="18.95" hidden="1" customHeight="1" x14ac:dyDescent="0.25">
      <c r="N4254" s="160"/>
    </row>
    <row r="4255" spans="14:14" ht="18.95" hidden="1" customHeight="1" x14ac:dyDescent="0.25">
      <c r="N4255" s="160"/>
    </row>
    <row r="4256" spans="14:14" ht="18.95" hidden="1" customHeight="1" x14ac:dyDescent="0.25">
      <c r="N4256" s="160"/>
    </row>
    <row r="4257" spans="14:14" ht="18.95" hidden="1" customHeight="1" x14ac:dyDescent="0.25">
      <c r="N4257" s="160"/>
    </row>
    <row r="4258" spans="14:14" ht="18.95" hidden="1" customHeight="1" x14ac:dyDescent="0.25">
      <c r="N4258" s="160"/>
    </row>
    <row r="4259" spans="14:14" ht="18.95" hidden="1" customHeight="1" x14ac:dyDescent="0.25">
      <c r="N4259" s="160"/>
    </row>
    <row r="4260" spans="14:14" ht="18.95" hidden="1" customHeight="1" x14ac:dyDescent="0.25">
      <c r="N4260" s="160"/>
    </row>
    <row r="4261" spans="14:14" ht="18.95" hidden="1" customHeight="1" x14ac:dyDescent="0.25">
      <c r="N4261" s="160"/>
    </row>
    <row r="4262" spans="14:14" ht="18.95" hidden="1" customHeight="1" x14ac:dyDescent="0.25">
      <c r="N4262" s="160"/>
    </row>
    <row r="4263" spans="14:14" ht="18.95" hidden="1" customHeight="1" x14ac:dyDescent="0.25">
      <c r="N4263" s="160"/>
    </row>
    <row r="4264" spans="14:14" ht="18.95" hidden="1" customHeight="1" x14ac:dyDescent="0.25">
      <c r="N4264" s="160"/>
    </row>
    <row r="4265" spans="14:14" ht="18.95" hidden="1" customHeight="1" x14ac:dyDescent="0.25">
      <c r="N4265" s="160"/>
    </row>
    <row r="4266" spans="14:14" ht="18.95" hidden="1" customHeight="1" x14ac:dyDescent="0.25">
      <c r="N4266" s="160"/>
    </row>
    <row r="4267" spans="14:14" ht="18.95" hidden="1" customHeight="1" x14ac:dyDescent="0.25">
      <c r="N4267" s="160"/>
    </row>
    <row r="4268" spans="14:14" ht="18.95" hidden="1" customHeight="1" x14ac:dyDescent="0.25">
      <c r="N4268" s="160"/>
    </row>
    <row r="4269" spans="14:14" ht="18.95" hidden="1" customHeight="1" x14ac:dyDescent="0.25">
      <c r="N4269" s="160"/>
    </row>
    <row r="4270" spans="14:14" ht="18.95" hidden="1" customHeight="1" x14ac:dyDescent="0.25">
      <c r="N4270" s="160"/>
    </row>
    <row r="4271" spans="14:14" ht="18.95" hidden="1" customHeight="1" x14ac:dyDescent="0.25">
      <c r="N4271" s="160"/>
    </row>
    <row r="4272" spans="14:14" ht="18.95" hidden="1" customHeight="1" x14ac:dyDescent="0.25">
      <c r="N4272" s="160"/>
    </row>
    <row r="4273" spans="14:14" ht="18.95" hidden="1" customHeight="1" x14ac:dyDescent="0.25">
      <c r="N4273" s="160"/>
    </row>
    <row r="4274" spans="14:14" ht="18.95" hidden="1" customHeight="1" x14ac:dyDescent="0.25">
      <c r="N4274" s="160"/>
    </row>
    <row r="4275" spans="14:14" ht="18.95" hidden="1" customHeight="1" x14ac:dyDescent="0.25">
      <c r="N4275" s="160"/>
    </row>
    <row r="4276" spans="14:14" ht="18.95" hidden="1" customHeight="1" x14ac:dyDescent="0.25">
      <c r="N4276" s="160"/>
    </row>
    <row r="4277" spans="14:14" ht="18.95" hidden="1" customHeight="1" x14ac:dyDescent="0.25">
      <c r="N4277" s="160"/>
    </row>
    <row r="4278" spans="14:14" ht="18.95" hidden="1" customHeight="1" x14ac:dyDescent="0.25">
      <c r="N4278" s="160"/>
    </row>
    <row r="4279" spans="14:14" ht="18.95" hidden="1" customHeight="1" x14ac:dyDescent="0.25">
      <c r="N4279" s="160"/>
    </row>
    <row r="4280" spans="14:14" ht="18.95" hidden="1" customHeight="1" x14ac:dyDescent="0.25">
      <c r="N4280" s="160"/>
    </row>
    <row r="4281" spans="14:14" ht="18.95" hidden="1" customHeight="1" x14ac:dyDescent="0.25">
      <c r="N4281" s="160"/>
    </row>
    <row r="4282" spans="14:14" ht="18.95" hidden="1" customHeight="1" x14ac:dyDescent="0.25">
      <c r="N4282" s="160"/>
    </row>
    <row r="4283" spans="14:14" ht="18.95" hidden="1" customHeight="1" x14ac:dyDescent="0.25">
      <c r="N4283" s="160"/>
    </row>
    <row r="4284" spans="14:14" ht="18.95" hidden="1" customHeight="1" x14ac:dyDescent="0.25">
      <c r="N4284" s="160"/>
    </row>
    <row r="4285" spans="14:14" ht="18.95" hidden="1" customHeight="1" x14ac:dyDescent="0.25">
      <c r="N4285" s="160"/>
    </row>
    <row r="4286" spans="14:14" ht="18.95" hidden="1" customHeight="1" x14ac:dyDescent="0.25">
      <c r="N4286" s="160"/>
    </row>
    <row r="4287" spans="14:14" ht="18.95" hidden="1" customHeight="1" x14ac:dyDescent="0.25">
      <c r="N4287" s="160"/>
    </row>
    <row r="4288" spans="14:14" ht="18.95" hidden="1" customHeight="1" x14ac:dyDescent="0.25">
      <c r="N4288" s="160"/>
    </row>
    <row r="4289" spans="14:14" ht="18.95" hidden="1" customHeight="1" x14ac:dyDescent="0.25">
      <c r="N4289" s="160"/>
    </row>
    <row r="4290" spans="14:14" ht="18.95" hidden="1" customHeight="1" x14ac:dyDescent="0.25">
      <c r="N4290" s="160"/>
    </row>
    <row r="4291" spans="14:14" ht="18.95" hidden="1" customHeight="1" x14ac:dyDescent="0.25">
      <c r="N4291" s="160"/>
    </row>
    <row r="4292" spans="14:14" ht="18.95" hidden="1" customHeight="1" x14ac:dyDescent="0.25">
      <c r="N4292" s="160"/>
    </row>
    <row r="4293" spans="14:14" ht="18.95" hidden="1" customHeight="1" x14ac:dyDescent="0.25">
      <c r="N4293" s="160"/>
    </row>
    <row r="4294" spans="14:14" ht="18.95" hidden="1" customHeight="1" x14ac:dyDescent="0.25">
      <c r="N4294" s="160"/>
    </row>
    <row r="4295" spans="14:14" ht="18.95" hidden="1" customHeight="1" x14ac:dyDescent="0.25">
      <c r="N4295" s="160"/>
    </row>
    <row r="4296" spans="14:14" ht="18.95" hidden="1" customHeight="1" x14ac:dyDescent="0.25">
      <c r="N4296" s="160"/>
    </row>
    <row r="4297" spans="14:14" ht="18.95" hidden="1" customHeight="1" x14ac:dyDescent="0.25">
      <c r="N4297" s="160"/>
    </row>
    <row r="4298" spans="14:14" ht="18.95" hidden="1" customHeight="1" x14ac:dyDescent="0.25">
      <c r="N4298" s="160"/>
    </row>
    <row r="4299" spans="14:14" ht="18.95" hidden="1" customHeight="1" x14ac:dyDescent="0.25">
      <c r="N4299" s="160"/>
    </row>
    <row r="4300" spans="14:14" ht="18.95" hidden="1" customHeight="1" x14ac:dyDescent="0.25">
      <c r="N4300" s="160"/>
    </row>
    <row r="4301" spans="14:14" ht="18.95" hidden="1" customHeight="1" x14ac:dyDescent="0.25">
      <c r="N4301" s="160"/>
    </row>
    <row r="4302" spans="14:14" ht="18.95" hidden="1" customHeight="1" x14ac:dyDescent="0.25">
      <c r="N4302" s="160"/>
    </row>
    <row r="4303" spans="14:14" ht="18.95" hidden="1" customHeight="1" x14ac:dyDescent="0.25">
      <c r="N4303" s="160"/>
    </row>
    <row r="4304" spans="14:14" ht="18.95" hidden="1" customHeight="1" x14ac:dyDescent="0.25">
      <c r="N4304" s="160"/>
    </row>
    <row r="4305" spans="14:14" ht="18.95" hidden="1" customHeight="1" x14ac:dyDescent="0.25">
      <c r="N4305" s="160"/>
    </row>
    <row r="4306" spans="14:14" ht="18.95" hidden="1" customHeight="1" x14ac:dyDescent="0.25">
      <c r="N4306" s="160"/>
    </row>
    <row r="4307" spans="14:14" ht="18.95" hidden="1" customHeight="1" x14ac:dyDescent="0.25">
      <c r="N4307" s="160"/>
    </row>
    <row r="4308" spans="14:14" ht="18.95" hidden="1" customHeight="1" x14ac:dyDescent="0.25">
      <c r="N4308" s="160"/>
    </row>
    <row r="4309" spans="14:14" ht="18.95" hidden="1" customHeight="1" x14ac:dyDescent="0.25">
      <c r="N4309" s="160"/>
    </row>
    <row r="4310" spans="14:14" ht="18.95" hidden="1" customHeight="1" x14ac:dyDescent="0.25">
      <c r="N4310" s="160"/>
    </row>
    <row r="4311" spans="14:14" ht="18.95" hidden="1" customHeight="1" x14ac:dyDescent="0.25">
      <c r="N4311" s="160"/>
    </row>
    <row r="4312" spans="14:14" ht="18.95" hidden="1" customHeight="1" x14ac:dyDescent="0.25">
      <c r="N4312" s="160"/>
    </row>
    <row r="4313" spans="14:14" ht="18.95" hidden="1" customHeight="1" x14ac:dyDescent="0.25">
      <c r="N4313" s="160"/>
    </row>
    <row r="4314" spans="14:14" ht="18.95" hidden="1" customHeight="1" x14ac:dyDescent="0.25">
      <c r="N4314" s="160"/>
    </row>
    <row r="4315" spans="14:14" ht="18.95" hidden="1" customHeight="1" x14ac:dyDescent="0.25">
      <c r="N4315" s="160"/>
    </row>
    <row r="4316" spans="14:14" ht="18.95" hidden="1" customHeight="1" x14ac:dyDescent="0.25">
      <c r="N4316" s="160"/>
    </row>
    <row r="4317" spans="14:14" ht="18.95" hidden="1" customHeight="1" x14ac:dyDescent="0.25">
      <c r="N4317" s="160"/>
    </row>
    <row r="4318" spans="14:14" ht="18.95" hidden="1" customHeight="1" x14ac:dyDescent="0.25">
      <c r="N4318" s="160"/>
    </row>
    <row r="4319" spans="14:14" ht="18.95" hidden="1" customHeight="1" x14ac:dyDescent="0.25">
      <c r="N4319" s="160"/>
    </row>
    <row r="4320" spans="14:14" ht="18.95" hidden="1" customHeight="1" x14ac:dyDescent="0.25">
      <c r="N4320" s="160"/>
    </row>
    <row r="4321" spans="14:14" ht="18.95" hidden="1" customHeight="1" x14ac:dyDescent="0.25">
      <c r="N4321" s="160"/>
    </row>
    <row r="4322" spans="14:14" ht="18.95" hidden="1" customHeight="1" x14ac:dyDescent="0.25">
      <c r="N4322" s="160"/>
    </row>
    <row r="4323" spans="14:14" ht="18.95" hidden="1" customHeight="1" x14ac:dyDescent="0.25">
      <c r="N4323" s="160"/>
    </row>
    <row r="4324" spans="14:14" ht="18.95" hidden="1" customHeight="1" x14ac:dyDescent="0.25">
      <c r="N4324" s="160"/>
    </row>
    <row r="4325" spans="14:14" ht="18.95" hidden="1" customHeight="1" x14ac:dyDescent="0.25">
      <c r="N4325" s="160"/>
    </row>
    <row r="4326" spans="14:14" ht="18.95" hidden="1" customHeight="1" x14ac:dyDescent="0.25">
      <c r="N4326" s="160"/>
    </row>
    <row r="4327" spans="14:14" ht="18.95" hidden="1" customHeight="1" x14ac:dyDescent="0.25">
      <c r="N4327" s="160"/>
    </row>
    <row r="4328" spans="14:14" ht="18.95" hidden="1" customHeight="1" x14ac:dyDescent="0.25">
      <c r="N4328" s="160"/>
    </row>
    <row r="4329" spans="14:14" ht="18.95" hidden="1" customHeight="1" x14ac:dyDescent="0.25">
      <c r="N4329" s="160"/>
    </row>
    <row r="4330" spans="14:14" ht="18.95" hidden="1" customHeight="1" x14ac:dyDescent="0.25">
      <c r="N4330" s="160"/>
    </row>
    <row r="4331" spans="14:14" ht="18.95" hidden="1" customHeight="1" x14ac:dyDescent="0.25">
      <c r="N4331" s="160"/>
    </row>
    <row r="4332" spans="14:14" ht="18.95" hidden="1" customHeight="1" x14ac:dyDescent="0.25">
      <c r="N4332" s="160"/>
    </row>
    <row r="4333" spans="14:14" ht="18.95" hidden="1" customHeight="1" x14ac:dyDescent="0.25">
      <c r="N4333" s="160"/>
    </row>
    <row r="4334" spans="14:14" ht="18.95" hidden="1" customHeight="1" x14ac:dyDescent="0.25">
      <c r="N4334" s="160"/>
    </row>
    <row r="4335" spans="14:14" ht="18.95" hidden="1" customHeight="1" x14ac:dyDescent="0.25">
      <c r="N4335" s="160"/>
    </row>
    <row r="4336" spans="14:14" ht="18.95" hidden="1" customHeight="1" x14ac:dyDescent="0.25">
      <c r="N4336" s="160"/>
    </row>
    <row r="4337" spans="14:14" ht="18.95" hidden="1" customHeight="1" x14ac:dyDescent="0.25">
      <c r="N4337" s="160"/>
    </row>
    <row r="4338" spans="14:14" ht="18.95" hidden="1" customHeight="1" x14ac:dyDescent="0.25">
      <c r="N4338" s="160"/>
    </row>
    <row r="4339" spans="14:14" ht="18.95" hidden="1" customHeight="1" x14ac:dyDescent="0.25">
      <c r="N4339" s="160"/>
    </row>
    <row r="4340" spans="14:14" ht="18.95" hidden="1" customHeight="1" x14ac:dyDescent="0.25">
      <c r="N4340" s="160"/>
    </row>
    <row r="4341" spans="14:14" ht="18.95" hidden="1" customHeight="1" x14ac:dyDescent="0.25">
      <c r="N4341" s="160"/>
    </row>
    <row r="4342" spans="14:14" ht="18.95" hidden="1" customHeight="1" x14ac:dyDescent="0.25">
      <c r="N4342" s="160"/>
    </row>
    <row r="4343" spans="14:14" ht="18.95" hidden="1" customHeight="1" x14ac:dyDescent="0.25">
      <c r="N4343" s="160"/>
    </row>
    <row r="4344" spans="14:14" ht="18.95" hidden="1" customHeight="1" x14ac:dyDescent="0.25">
      <c r="N4344" s="160"/>
    </row>
    <row r="4345" spans="14:14" ht="18.95" hidden="1" customHeight="1" x14ac:dyDescent="0.25">
      <c r="N4345" s="160"/>
    </row>
    <row r="4346" spans="14:14" ht="18.95" hidden="1" customHeight="1" x14ac:dyDescent="0.25">
      <c r="N4346" s="160"/>
    </row>
    <row r="4347" spans="14:14" ht="18.95" hidden="1" customHeight="1" x14ac:dyDescent="0.25">
      <c r="N4347" s="160"/>
    </row>
    <row r="4348" spans="14:14" ht="18.95" hidden="1" customHeight="1" x14ac:dyDescent="0.25">
      <c r="N4348" s="160"/>
    </row>
    <row r="4349" spans="14:14" ht="18.95" hidden="1" customHeight="1" x14ac:dyDescent="0.25">
      <c r="N4349" s="160"/>
    </row>
    <row r="4350" spans="14:14" ht="18.95" hidden="1" customHeight="1" x14ac:dyDescent="0.25">
      <c r="N4350" s="160"/>
    </row>
    <row r="4351" spans="14:14" ht="18.95" hidden="1" customHeight="1" x14ac:dyDescent="0.25">
      <c r="N4351" s="160"/>
    </row>
    <row r="4352" spans="14:14" ht="18.95" hidden="1" customHeight="1" x14ac:dyDescent="0.25">
      <c r="N4352" s="160"/>
    </row>
    <row r="4353" spans="14:14" ht="18.95" hidden="1" customHeight="1" x14ac:dyDescent="0.25">
      <c r="N4353" s="160"/>
    </row>
    <row r="4354" spans="14:14" ht="18.95" hidden="1" customHeight="1" x14ac:dyDescent="0.25">
      <c r="N4354" s="160"/>
    </row>
    <row r="4355" spans="14:14" ht="18.95" hidden="1" customHeight="1" x14ac:dyDescent="0.25">
      <c r="N4355" s="160"/>
    </row>
    <row r="4356" spans="14:14" ht="18.95" hidden="1" customHeight="1" x14ac:dyDescent="0.25">
      <c r="N4356" s="160"/>
    </row>
    <row r="4357" spans="14:14" ht="18.95" hidden="1" customHeight="1" x14ac:dyDescent="0.25">
      <c r="N4357" s="160"/>
    </row>
    <row r="4358" spans="14:14" ht="18.95" hidden="1" customHeight="1" x14ac:dyDescent="0.25">
      <c r="N4358" s="160"/>
    </row>
    <row r="4359" spans="14:14" ht="18.95" hidden="1" customHeight="1" x14ac:dyDescent="0.25">
      <c r="N4359" s="160"/>
    </row>
    <row r="4360" spans="14:14" ht="18.95" hidden="1" customHeight="1" x14ac:dyDescent="0.25">
      <c r="N4360" s="160"/>
    </row>
    <row r="4361" spans="14:14" ht="18.95" hidden="1" customHeight="1" x14ac:dyDescent="0.25">
      <c r="N4361" s="160"/>
    </row>
    <row r="4362" spans="14:14" ht="18.95" hidden="1" customHeight="1" x14ac:dyDescent="0.25">
      <c r="N4362" s="160"/>
    </row>
    <row r="4363" spans="14:14" ht="18.95" hidden="1" customHeight="1" x14ac:dyDescent="0.25">
      <c r="N4363" s="160"/>
    </row>
    <row r="4364" spans="14:14" ht="18.95" hidden="1" customHeight="1" x14ac:dyDescent="0.25">
      <c r="N4364" s="160"/>
    </row>
    <row r="4365" spans="14:14" ht="18.95" hidden="1" customHeight="1" x14ac:dyDescent="0.25">
      <c r="N4365" s="160"/>
    </row>
    <row r="4366" spans="14:14" ht="18.95" hidden="1" customHeight="1" x14ac:dyDescent="0.25">
      <c r="N4366" s="160"/>
    </row>
    <row r="4367" spans="14:14" ht="18.95" hidden="1" customHeight="1" x14ac:dyDescent="0.25">
      <c r="N4367" s="160"/>
    </row>
    <row r="4368" spans="14:14" ht="18.95" hidden="1" customHeight="1" x14ac:dyDescent="0.25">
      <c r="N4368" s="160"/>
    </row>
    <row r="4369" spans="14:14" ht="18.95" hidden="1" customHeight="1" x14ac:dyDescent="0.25">
      <c r="N4369" s="160"/>
    </row>
    <row r="4370" spans="14:14" ht="18.95" hidden="1" customHeight="1" x14ac:dyDescent="0.25">
      <c r="N4370" s="160"/>
    </row>
    <row r="4371" spans="14:14" ht="18.95" hidden="1" customHeight="1" x14ac:dyDescent="0.25">
      <c r="N4371" s="160"/>
    </row>
    <row r="4372" spans="14:14" ht="18.95" hidden="1" customHeight="1" x14ac:dyDescent="0.25">
      <c r="N4372" s="160"/>
    </row>
    <row r="4373" spans="14:14" ht="18.95" hidden="1" customHeight="1" x14ac:dyDescent="0.25">
      <c r="N4373" s="160"/>
    </row>
    <row r="4374" spans="14:14" ht="18.95" hidden="1" customHeight="1" x14ac:dyDescent="0.25">
      <c r="N4374" s="160"/>
    </row>
    <row r="4375" spans="14:14" ht="18.95" hidden="1" customHeight="1" x14ac:dyDescent="0.25">
      <c r="N4375" s="160"/>
    </row>
    <row r="4376" spans="14:14" ht="18.95" hidden="1" customHeight="1" x14ac:dyDescent="0.25">
      <c r="N4376" s="160"/>
    </row>
    <row r="4377" spans="14:14" ht="18.95" hidden="1" customHeight="1" x14ac:dyDescent="0.25">
      <c r="N4377" s="160"/>
    </row>
    <row r="4378" spans="14:14" ht="18.95" hidden="1" customHeight="1" x14ac:dyDescent="0.25">
      <c r="N4378" s="160"/>
    </row>
    <row r="4379" spans="14:14" ht="18.95" hidden="1" customHeight="1" x14ac:dyDescent="0.25">
      <c r="N4379" s="160"/>
    </row>
    <row r="4380" spans="14:14" ht="18.95" hidden="1" customHeight="1" x14ac:dyDescent="0.25">
      <c r="N4380" s="160"/>
    </row>
    <row r="4381" spans="14:14" ht="18.95" hidden="1" customHeight="1" x14ac:dyDescent="0.25">
      <c r="N4381" s="160"/>
    </row>
    <row r="4382" spans="14:14" ht="18.95" hidden="1" customHeight="1" x14ac:dyDescent="0.25">
      <c r="N4382" s="160"/>
    </row>
    <row r="4383" spans="14:14" ht="18.95" hidden="1" customHeight="1" x14ac:dyDescent="0.25">
      <c r="N4383" s="160"/>
    </row>
    <row r="4384" spans="14:14" ht="18.95" hidden="1" customHeight="1" x14ac:dyDescent="0.25">
      <c r="N4384" s="160"/>
    </row>
    <row r="4385" spans="14:14" ht="18.95" hidden="1" customHeight="1" x14ac:dyDescent="0.25">
      <c r="N4385" s="160"/>
    </row>
    <row r="4386" spans="14:14" ht="18.95" hidden="1" customHeight="1" x14ac:dyDescent="0.25">
      <c r="N4386" s="160"/>
    </row>
    <row r="4387" spans="14:14" ht="18.95" hidden="1" customHeight="1" x14ac:dyDescent="0.25">
      <c r="N4387" s="160"/>
    </row>
    <row r="4388" spans="14:14" ht="18.95" hidden="1" customHeight="1" x14ac:dyDescent="0.25">
      <c r="N4388" s="160"/>
    </row>
    <row r="4389" spans="14:14" ht="18.95" hidden="1" customHeight="1" x14ac:dyDescent="0.25">
      <c r="N4389" s="160"/>
    </row>
    <row r="4390" spans="14:14" ht="18.95" hidden="1" customHeight="1" x14ac:dyDescent="0.25">
      <c r="N4390" s="160"/>
    </row>
    <row r="4391" spans="14:14" ht="18.95" hidden="1" customHeight="1" x14ac:dyDescent="0.25">
      <c r="N4391" s="160"/>
    </row>
    <row r="4392" spans="14:14" ht="18.95" hidden="1" customHeight="1" x14ac:dyDescent="0.25">
      <c r="N4392" s="160"/>
    </row>
    <row r="4393" spans="14:14" ht="18.95" hidden="1" customHeight="1" x14ac:dyDescent="0.25">
      <c r="N4393" s="160"/>
    </row>
    <row r="4394" spans="14:14" ht="18.95" hidden="1" customHeight="1" x14ac:dyDescent="0.25">
      <c r="N4394" s="160"/>
    </row>
    <row r="4395" spans="14:14" ht="18.95" hidden="1" customHeight="1" x14ac:dyDescent="0.25">
      <c r="N4395" s="160"/>
    </row>
    <row r="4396" spans="14:14" ht="18.95" hidden="1" customHeight="1" x14ac:dyDescent="0.25">
      <c r="N4396" s="160"/>
    </row>
    <row r="4397" spans="14:14" ht="18.95" hidden="1" customHeight="1" x14ac:dyDescent="0.25">
      <c r="N4397" s="160"/>
    </row>
    <row r="4398" spans="14:14" ht="18.95" hidden="1" customHeight="1" x14ac:dyDescent="0.25">
      <c r="N4398" s="160"/>
    </row>
    <row r="4399" spans="14:14" ht="18.95" hidden="1" customHeight="1" x14ac:dyDescent="0.25">
      <c r="N4399" s="160"/>
    </row>
    <row r="4400" spans="14:14" ht="18.95" hidden="1" customHeight="1" x14ac:dyDescent="0.25">
      <c r="N4400" s="160"/>
    </row>
    <row r="4401" spans="14:14" ht="18.95" hidden="1" customHeight="1" x14ac:dyDescent="0.25">
      <c r="N4401" s="160"/>
    </row>
    <row r="4402" spans="14:14" ht="18.95" hidden="1" customHeight="1" x14ac:dyDescent="0.25">
      <c r="N4402" s="160"/>
    </row>
    <row r="4403" spans="14:14" ht="18.95" hidden="1" customHeight="1" x14ac:dyDescent="0.25">
      <c r="N4403" s="160"/>
    </row>
    <row r="4404" spans="14:14" ht="18.95" hidden="1" customHeight="1" x14ac:dyDescent="0.25">
      <c r="N4404" s="160"/>
    </row>
    <row r="4405" spans="14:14" ht="18.95" hidden="1" customHeight="1" x14ac:dyDescent="0.25">
      <c r="N4405" s="160"/>
    </row>
    <row r="4406" spans="14:14" ht="18.95" hidden="1" customHeight="1" x14ac:dyDescent="0.25">
      <c r="N4406" s="160"/>
    </row>
    <row r="4407" spans="14:14" ht="18.95" hidden="1" customHeight="1" x14ac:dyDescent="0.25">
      <c r="N4407" s="160"/>
    </row>
    <row r="4408" spans="14:14" ht="18.95" hidden="1" customHeight="1" x14ac:dyDescent="0.25">
      <c r="N4408" s="160"/>
    </row>
    <row r="4409" spans="14:14" ht="18.95" hidden="1" customHeight="1" x14ac:dyDescent="0.25">
      <c r="N4409" s="160"/>
    </row>
    <row r="4410" spans="14:14" ht="18.95" hidden="1" customHeight="1" x14ac:dyDescent="0.25">
      <c r="N4410" s="160"/>
    </row>
    <row r="4411" spans="14:14" ht="18.95" hidden="1" customHeight="1" x14ac:dyDescent="0.25">
      <c r="N4411" s="160"/>
    </row>
    <row r="4412" spans="14:14" ht="18.95" hidden="1" customHeight="1" x14ac:dyDescent="0.25">
      <c r="N4412" s="160"/>
    </row>
    <row r="4413" spans="14:14" ht="18.95" hidden="1" customHeight="1" x14ac:dyDescent="0.25">
      <c r="N4413" s="160"/>
    </row>
    <row r="4414" spans="14:14" ht="18.95" hidden="1" customHeight="1" x14ac:dyDescent="0.25">
      <c r="N4414" s="160"/>
    </row>
    <row r="4415" spans="14:14" ht="18.95" hidden="1" customHeight="1" x14ac:dyDescent="0.25">
      <c r="N4415" s="160"/>
    </row>
    <row r="4416" spans="14:14" ht="18.95" hidden="1" customHeight="1" x14ac:dyDescent="0.25">
      <c r="N4416" s="160"/>
    </row>
    <row r="4417" spans="14:14" ht="18.95" hidden="1" customHeight="1" x14ac:dyDescent="0.25">
      <c r="N4417" s="160"/>
    </row>
    <row r="4418" spans="14:14" ht="18.95" hidden="1" customHeight="1" x14ac:dyDescent="0.25">
      <c r="N4418" s="160"/>
    </row>
    <row r="4419" spans="14:14" ht="18.95" hidden="1" customHeight="1" x14ac:dyDescent="0.25">
      <c r="N4419" s="160"/>
    </row>
    <row r="4420" spans="14:14" ht="18.95" hidden="1" customHeight="1" x14ac:dyDescent="0.25">
      <c r="N4420" s="160"/>
    </row>
    <row r="4421" spans="14:14" ht="18.95" hidden="1" customHeight="1" x14ac:dyDescent="0.25">
      <c r="N4421" s="160"/>
    </row>
    <row r="4422" spans="14:14" ht="18.95" hidden="1" customHeight="1" x14ac:dyDescent="0.25">
      <c r="N4422" s="160"/>
    </row>
    <row r="4423" spans="14:14" ht="18.95" hidden="1" customHeight="1" x14ac:dyDescent="0.25">
      <c r="N4423" s="160"/>
    </row>
    <row r="4424" spans="14:14" ht="18.95" hidden="1" customHeight="1" x14ac:dyDescent="0.25">
      <c r="N4424" s="160"/>
    </row>
    <row r="4425" spans="14:14" ht="18.95" hidden="1" customHeight="1" x14ac:dyDescent="0.25">
      <c r="N4425" s="160"/>
    </row>
    <row r="4426" spans="14:14" ht="18.95" hidden="1" customHeight="1" x14ac:dyDescent="0.25">
      <c r="N4426" s="160"/>
    </row>
    <row r="4427" spans="14:14" ht="18.95" hidden="1" customHeight="1" x14ac:dyDescent="0.25">
      <c r="N4427" s="160"/>
    </row>
    <row r="4428" spans="14:14" ht="18.95" hidden="1" customHeight="1" x14ac:dyDescent="0.25">
      <c r="N4428" s="160"/>
    </row>
    <row r="4429" spans="14:14" ht="18.95" hidden="1" customHeight="1" x14ac:dyDescent="0.25">
      <c r="N4429" s="160"/>
    </row>
    <row r="4430" spans="14:14" ht="18.95" hidden="1" customHeight="1" x14ac:dyDescent="0.25">
      <c r="N4430" s="160"/>
    </row>
    <row r="4431" spans="14:14" ht="18.95" hidden="1" customHeight="1" x14ac:dyDescent="0.25">
      <c r="N4431" s="160"/>
    </row>
    <row r="4432" spans="14:14" ht="18.95" hidden="1" customHeight="1" x14ac:dyDescent="0.25">
      <c r="N4432" s="160"/>
    </row>
    <row r="4433" spans="14:14" ht="18.95" hidden="1" customHeight="1" x14ac:dyDescent="0.25">
      <c r="N4433" s="160"/>
    </row>
    <row r="4434" spans="14:14" ht="18.95" hidden="1" customHeight="1" x14ac:dyDescent="0.25">
      <c r="N4434" s="160"/>
    </row>
    <row r="4435" spans="14:14" ht="18.95" hidden="1" customHeight="1" x14ac:dyDescent="0.25">
      <c r="N4435" s="160"/>
    </row>
    <row r="4436" spans="14:14" ht="18.95" hidden="1" customHeight="1" x14ac:dyDescent="0.25">
      <c r="N4436" s="160"/>
    </row>
    <row r="4437" spans="14:14" ht="18.95" hidden="1" customHeight="1" x14ac:dyDescent="0.25">
      <c r="N4437" s="160"/>
    </row>
    <row r="4438" spans="14:14" ht="18.95" hidden="1" customHeight="1" x14ac:dyDescent="0.25">
      <c r="N4438" s="160"/>
    </row>
    <row r="4439" spans="14:14" ht="18.95" hidden="1" customHeight="1" x14ac:dyDescent="0.25">
      <c r="N4439" s="160"/>
    </row>
    <row r="4440" spans="14:14" ht="18.95" hidden="1" customHeight="1" x14ac:dyDescent="0.25">
      <c r="N4440" s="160"/>
    </row>
    <row r="4441" spans="14:14" ht="18.95" hidden="1" customHeight="1" x14ac:dyDescent="0.25">
      <c r="N4441" s="160"/>
    </row>
    <row r="4442" spans="14:14" ht="18.95" hidden="1" customHeight="1" x14ac:dyDescent="0.25">
      <c r="N4442" s="160"/>
    </row>
    <row r="4443" spans="14:14" ht="18.95" hidden="1" customHeight="1" x14ac:dyDescent="0.25">
      <c r="N4443" s="160"/>
    </row>
    <row r="4444" spans="14:14" ht="18.95" hidden="1" customHeight="1" x14ac:dyDescent="0.25">
      <c r="N4444" s="160"/>
    </row>
    <row r="4445" spans="14:14" ht="18.95" hidden="1" customHeight="1" x14ac:dyDescent="0.25">
      <c r="N4445" s="160"/>
    </row>
    <row r="4446" spans="14:14" ht="18.95" hidden="1" customHeight="1" x14ac:dyDescent="0.25">
      <c r="N4446" s="160"/>
    </row>
    <row r="4447" spans="14:14" ht="18.95" hidden="1" customHeight="1" x14ac:dyDescent="0.25">
      <c r="N4447" s="160"/>
    </row>
    <row r="4448" spans="14:14" ht="18.95" hidden="1" customHeight="1" x14ac:dyDescent="0.25">
      <c r="N4448" s="160"/>
    </row>
    <row r="4449" spans="14:14" ht="18.95" hidden="1" customHeight="1" x14ac:dyDescent="0.25">
      <c r="N4449" s="160"/>
    </row>
    <row r="4450" spans="14:14" ht="18.95" hidden="1" customHeight="1" x14ac:dyDescent="0.25">
      <c r="N4450" s="160"/>
    </row>
    <row r="4451" spans="14:14" ht="18.95" hidden="1" customHeight="1" x14ac:dyDescent="0.25">
      <c r="N4451" s="160"/>
    </row>
    <row r="4452" spans="14:14" ht="18.95" hidden="1" customHeight="1" x14ac:dyDescent="0.25">
      <c r="N4452" s="160"/>
    </row>
    <row r="4453" spans="14:14" ht="18.95" hidden="1" customHeight="1" x14ac:dyDescent="0.25">
      <c r="N4453" s="160"/>
    </row>
    <row r="4454" spans="14:14" ht="18.95" hidden="1" customHeight="1" x14ac:dyDescent="0.25">
      <c r="N4454" s="160"/>
    </row>
    <row r="4455" spans="14:14" ht="18.95" hidden="1" customHeight="1" x14ac:dyDescent="0.25">
      <c r="N4455" s="160"/>
    </row>
    <row r="4456" spans="14:14" ht="18.95" hidden="1" customHeight="1" x14ac:dyDescent="0.25">
      <c r="N4456" s="160"/>
    </row>
    <row r="4457" spans="14:14" ht="18.95" hidden="1" customHeight="1" x14ac:dyDescent="0.25">
      <c r="N4457" s="160"/>
    </row>
    <row r="4458" spans="14:14" ht="18.95" hidden="1" customHeight="1" x14ac:dyDescent="0.25">
      <c r="N4458" s="160"/>
    </row>
    <row r="4459" spans="14:14" ht="18.95" hidden="1" customHeight="1" x14ac:dyDescent="0.25">
      <c r="N4459" s="160"/>
    </row>
    <row r="4460" spans="14:14" ht="18.95" hidden="1" customHeight="1" x14ac:dyDescent="0.25">
      <c r="N4460" s="160"/>
    </row>
    <row r="4461" spans="14:14" ht="18.95" hidden="1" customHeight="1" x14ac:dyDescent="0.25">
      <c r="N4461" s="160"/>
    </row>
    <row r="4462" spans="14:14" ht="18.95" hidden="1" customHeight="1" x14ac:dyDescent="0.25">
      <c r="N4462" s="160"/>
    </row>
    <row r="4463" spans="14:14" ht="18.95" hidden="1" customHeight="1" x14ac:dyDescent="0.25">
      <c r="N4463" s="160"/>
    </row>
    <row r="4464" spans="14:14" ht="18.95" hidden="1" customHeight="1" x14ac:dyDescent="0.25">
      <c r="N4464" s="160"/>
    </row>
    <row r="4465" spans="14:14" ht="18.95" hidden="1" customHeight="1" x14ac:dyDescent="0.25">
      <c r="N4465" s="160"/>
    </row>
    <row r="4466" spans="14:14" ht="18.95" hidden="1" customHeight="1" x14ac:dyDescent="0.25">
      <c r="N4466" s="160"/>
    </row>
    <row r="4467" spans="14:14" ht="18.95" hidden="1" customHeight="1" x14ac:dyDescent="0.25">
      <c r="N4467" s="160"/>
    </row>
    <row r="4468" spans="14:14" ht="18.95" hidden="1" customHeight="1" x14ac:dyDescent="0.25">
      <c r="N4468" s="160"/>
    </row>
    <row r="4469" spans="14:14" ht="18.95" hidden="1" customHeight="1" x14ac:dyDescent="0.25">
      <c r="N4469" s="160"/>
    </row>
    <row r="4470" spans="14:14" ht="18.95" hidden="1" customHeight="1" x14ac:dyDescent="0.25">
      <c r="N4470" s="160"/>
    </row>
    <row r="4471" spans="14:14" ht="18.95" hidden="1" customHeight="1" x14ac:dyDescent="0.25">
      <c r="N4471" s="160"/>
    </row>
    <row r="4472" spans="14:14" ht="18.95" hidden="1" customHeight="1" x14ac:dyDescent="0.25">
      <c r="N4472" s="160"/>
    </row>
    <row r="4473" spans="14:14" ht="18.95" hidden="1" customHeight="1" x14ac:dyDescent="0.25">
      <c r="N4473" s="160"/>
    </row>
    <row r="4474" spans="14:14" ht="18.95" hidden="1" customHeight="1" x14ac:dyDescent="0.25">
      <c r="N4474" s="160"/>
    </row>
    <row r="4475" spans="14:14" ht="18.95" hidden="1" customHeight="1" x14ac:dyDescent="0.25">
      <c r="N4475" s="160"/>
    </row>
    <row r="4476" spans="14:14" ht="18.95" hidden="1" customHeight="1" x14ac:dyDescent="0.25">
      <c r="N4476" s="160"/>
    </row>
    <row r="4477" spans="14:14" ht="18.95" hidden="1" customHeight="1" x14ac:dyDescent="0.25">
      <c r="N4477" s="160"/>
    </row>
    <row r="4478" spans="14:14" ht="18.95" hidden="1" customHeight="1" x14ac:dyDescent="0.25">
      <c r="N4478" s="160"/>
    </row>
    <row r="4479" spans="14:14" ht="18.95" hidden="1" customHeight="1" x14ac:dyDescent="0.25">
      <c r="N4479" s="160"/>
    </row>
    <row r="4480" spans="14:14" ht="18.95" hidden="1" customHeight="1" x14ac:dyDescent="0.25">
      <c r="N4480" s="160"/>
    </row>
    <row r="4481" spans="14:14" ht="18.95" hidden="1" customHeight="1" x14ac:dyDescent="0.25">
      <c r="N4481" s="160"/>
    </row>
    <row r="4482" spans="14:14" ht="18.95" hidden="1" customHeight="1" x14ac:dyDescent="0.25">
      <c r="N4482" s="160"/>
    </row>
    <row r="4483" spans="14:14" ht="18.95" hidden="1" customHeight="1" x14ac:dyDescent="0.25">
      <c r="N4483" s="160"/>
    </row>
    <row r="4484" spans="14:14" ht="18.95" hidden="1" customHeight="1" x14ac:dyDescent="0.25">
      <c r="N4484" s="160"/>
    </row>
    <row r="4485" spans="14:14" ht="18.95" hidden="1" customHeight="1" x14ac:dyDescent="0.25">
      <c r="N4485" s="160"/>
    </row>
    <row r="4486" spans="14:14" ht="18.95" hidden="1" customHeight="1" x14ac:dyDescent="0.25">
      <c r="N4486" s="160"/>
    </row>
    <row r="4487" spans="14:14" ht="18.95" hidden="1" customHeight="1" x14ac:dyDescent="0.25">
      <c r="N4487" s="160"/>
    </row>
    <row r="4488" spans="14:14" ht="18.95" hidden="1" customHeight="1" x14ac:dyDescent="0.25">
      <c r="N4488" s="160"/>
    </row>
    <row r="4489" spans="14:14" ht="18.95" hidden="1" customHeight="1" x14ac:dyDescent="0.25">
      <c r="N4489" s="160"/>
    </row>
    <row r="4490" spans="14:14" ht="18.95" hidden="1" customHeight="1" x14ac:dyDescent="0.25">
      <c r="N4490" s="160"/>
    </row>
    <row r="4491" spans="14:14" ht="18.95" hidden="1" customHeight="1" x14ac:dyDescent="0.25">
      <c r="N4491" s="160"/>
    </row>
    <row r="4492" spans="14:14" ht="18.95" hidden="1" customHeight="1" x14ac:dyDescent="0.25">
      <c r="N4492" s="160"/>
    </row>
    <row r="4493" spans="14:14" ht="18.95" hidden="1" customHeight="1" x14ac:dyDescent="0.25">
      <c r="N4493" s="160"/>
    </row>
    <row r="4494" spans="14:14" ht="18.95" hidden="1" customHeight="1" x14ac:dyDescent="0.25">
      <c r="N4494" s="160"/>
    </row>
    <row r="4495" spans="14:14" ht="18.95" hidden="1" customHeight="1" x14ac:dyDescent="0.25">
      <c r="N4495" s="160"/>
    </row>
    <row r="4496" spans="14:14" ht="18.95" hidden="1" customHeight="1" x14ac:dyDescent="0.25">
      <c r="N4496" s="160"/>
    </row>
    <row r="4497" spans="14:14" ht="18.95" hidden="1" customHeight="1" x14ac:dyDescent="0.25">
      <c r="N4497" s="160"/>
    </row>
    <row r="4498" spans="14:14" ht="18.95" hidden="1" customHeight="1" x14ac:dyDescent="0.25">
      <c r="N4498" s="160"/>
    </row>
    <row r="4499" spans="14:14" ht="18.95" hidden="1" customHeight="1" x14ac:dyDescent="0.25">
      <c r="N4499" s="160"/>
    </row>
    <row r="4500" spans="14:14" ht="18.95" hidden="1" customHeight="1" x14ac:dyDescent="0.25">
      <c r="N4500" s="160"/>
    </row>
    <row r="4501" spans="14:14" ht="18.95" hidden="1" customHeight="1" x14ac:dyDescent="0.25">
      <c r="N4501" s="160"/>
    </row>
    <row r="4502" spans="14:14" ht="18.95" hidden="1" customHeight="1" x14ac:dyDescent="0.25">
      <c r="N4502" s="160"/>
    </row>
    <row r="4503" spans="14:14" ht="18.95" hidden="1" customHeight="1" x14ac:dyDescent="0.25">
      <c r="N4503" s="160"/>
    </row>
    <row r="4504" spans="14:14" ht="18.95" hidden="1" customHeight="1" x14ac:dyDescent="0.25">
      <c r="N4504" s="160"/>
    </row>
    <row r="4505" spans="14:14" ht="18.95" hidden="1" customHeight="1" x14ac:dyDescent="0.25">
      <c r="N4505" s="160"/>
    </row>
    <row r="4506" spans="14:14" ht="18.95" hidden="1" customHeight="1" x14ac:dyDescent="0.25">
      <c r="N4506" s="160"/>
    </row>
    <row r="4507" spans="14:14" ht="18.95" hidden="1" customHeight="1" x14ac:dyDescent="0.25">
      <c r="N4507" s="160"/>
    </row>
    <row r="4508" spans="14:14" ht="18.95" hidden="1" customHeight="1" x14ac:dyDescent="0.25">
      <c r="N4508" s="160"/>
    </row>
    <row r="4509" spans="14:14" ht="18.95" hidden="1" customHeight="1" x14ac:dyDescent="0.25">
      <c r="N4509" s="160"/>
    </row>
    <row r="4510" spans="14:14" ht="18.95" hidden="1" customHeight="1" x14ac:dyDescent="0.25">
      <c r="N4510" s="160"/>
    </row>
    <row r="4511" spans="14:14" ht="18.95" hidden="1" customHeight="1" x14ac:dyDescent="0.25">
      <c r="N4511" s="160"/>
    </row>
    <row r="4512" spans="14:14" ht="18.95" hidden="1" customHeight="1" x14ac:dyDescent="0.25">
      <c r="N4512" s="160"/>
    </row>
    <row r="4513" spans="14:14" ht="18.95" hidden="1" customHeight="1" x14ac:dyDescent="0.25">
      <c r="N4513" s="160"/>
    </row>
    <row r="4514" spans="14:14" ht="18.95" hidden="1" customHeight="1" x14ac:dyDescent="0.25">
      <c r="N4514" s="160"/>
    </row>
    <row r="4515" spans="14:14" ht="18.95" hidden="1" customHeight="1" x14ac:dyDescent="0.25">
      <c r="N4515" s="160"/>
    </row>
    <row r="4516" spans="14:14" ht="18.95" hidden="1" customHeight="1" x14ac:dyDescent="0.25">
      <c r="N4516" s="160"/>
    </row>
    <row r="4517" spans="14:14" ht="18.95" hidden="1" customHeight="1" x14ac:dyDescent="0.25">
      <c r="N4517" s="160"/>
    </row>
    <row r="4518" spans="14:14" ht="18.95" hidden="1" customHeight="1" x14ac:dyDescent="0.25">
      <c r="N4518" s="160"/>
    </row>
    <row r="4519" spans="14:14" ht="18.95" hidden="1" customHeight="1" x14ac:dyDescent="0.25">
      <c r="N4519" s="160"/>
    </row>
    <row r="4520" spans="14:14" ht="18.95" hidden="1" customHeight="1" x14ac:dyDescent="0.25">
      <c r="N4520" s="160"/>
    </row>
    <row r="4521" spans="14:14" ht="18.95" hidden="1" customHeight="1" x14ac:dyDescent="0.25">
      <c r="N4521" s="160"/>
    </row>
    <row r="4522" spans="14:14" ht="18.95" hidden="1" customHeight="1" x14ac:dyDescent="0.25">
      <c r="N4522" s="160"/>
    </row>
    <row r="4523" spans="14:14" ht="18.95" hidden="1" customHeight="1" x14ac:dyDescent="0.25">
      <c r="N4523" s="160"/>
    </row>
    <row r="4524" spans="14:14" ht="18.95" hidden="1" customHeight="1" x14ac:dyDescent="0.25">
      <c r="N4524" s="160"/>
    </row>
    <row r="4525" spans="14:14" ht="18.95" hidden="1" customHeight="1" x14ac:dyDescent="0.25">
      <c r="N4525" s="160"/>
    </row>
    <row r="4526" spans="14:14" ht="18.95" hidden="1" customHeight="1" x14ac:dyDescent="0.25">
      <c r="N4526" s="160"/>
    </row>
    <row r="4527" spans="14:14" ht="18.95" hidden="1" customHeight="1" x14ac:dyDescent="0.25">
      <c r="N4527" s="160"/>
    </row>
    <row r="4528" spans="14:14" ht="18.95" hidden="1" customHeight="1" x14ac:dyDescent="0.25">
      <c r="N4528" s="160"/>
    </row>
    <row r="4529" spans="14:14" ht="18.95" hidden="1" customHeight="1" x14ac:dyDescent="0.25">
      <c r="N4529" s="160"/>
    </row>
    <row r="4530" spans="14:14" ht="18.95" hidden="1" customHeight="1" x14ac:dyDescent="0.25">
      <c r="N4530" s="160"/>
    </row>
    <row r="4531" spans="14:14" ht="18.95" hidden="1" customHeight="1" x14ac:dyDescent="0.25">
      <c r="N4531" s="160"/>
    </row>
    <row r="4532" spans="14:14" ht="18.95" hidden="1" customHeight="1" x14ac:dyDescent="0.25">
      <c r="N4532" s="160"/>
    </row>
    <row r="4533" spans="14:14" ht="18.95" hidden="1" customHeight="1" x14ac:dyDescent="0.25">
      <c r="N4533" s="160"/>
    </row>
    <row r="4534" spans="14:14" ht="18.95" hidden="1" customHeight="1" x14ac:dyDescent="0.25">
      <c r="N4534" s="160"/>
    </row>
    <row r="4535" spans="14:14" ht="18.95" hidden="1" customHeight="1" x14ac:dyDescent="0.25">
      <c r="N4535" s="160"/>
    </row>
    <row r="4536" spans="14:14" ht="18.95" hidden="1" customHeight="1" x14ac:dyDescent="0.25">
      <c r="N4536" s="160"/>
    </row>
    <row r="4537" spans="14:14" ht="18.95" hidden="1" customHeight="1" x14ac:dyDescent="0.25">
      <c r="N4537" s="160"/>
    </row>
    <row r="4538" spans="14:14" ht="18.95" hidden="1" customHeight="1" x14ac:dyDescent="0.25">
      <c r="N4538" s="160"/>
    </row>
    <row r="4539" spans="14:14" ht="18.95" hidden="1" customHeight="1" x14ac:dyDescent="0.25">
      <c r="N4539" s="160"/>
    </row>
    <row r="4540" spans="14:14" ht="18.95" hidden="1" customHeight="1" x14ac:dyDescent="0.25">
      <c r="N4540" s="160"/>
    </row>
    <row r="4541" spans="14:14" ht="18.95" hidden="1" customHeight="1" x14ac:dyDescent="0.25">
      <c r="N4541" s="160"/>
    </row>
    <row r="4542" spans="14:14" ht="18.95" hidden="1" customHeight="1" x14ac:dyDescent="0.25">
      <c r="N4542" s="160"/>
    </row>
    <row r="4543" spans="14:14" ht="18.95" hidden="1" customHeight="1" x14ac:dyDescent="0.25">
      <c r="N4543" s="160"/>
    </row>
    <row r="4544" spans="14:14" ht="18.95" hidden="1" customHeight="1" x14ac:dyDescent="0.25">
      <c r="N4544" s="160"/>
    </row>
    <row r="4545" spans="14:14" ht="18.95" hidden="1" customHeight="1" x14ac:dyDescent="0.25">
      <c r="N4545" s="160"/>
    </row>
    <row r="4546" spans="14:14" ht="18.95" hidden="1" customHeight="1" x14ac:dyDescent="0.25">
      <c r="N4546" s="160"/>
    </row>
    <row r="4547" spans="14:14" ht="18.95" hidden="1" customHeight="1" x14ac:dyDescent="0.25">
      <c r="N4547" s="160"/>
    </row>
    <row r="4548" spans="14:14" ht="18.95" hidden="1" customHeight="1" x14ac:dyDescent="0.25">
      <c r="N4548" s="160"/>
    </row>
    <row r="4549" spans="14:14" ht="18.95" hidden="1" customHeight="1" x14ac:dyDescent="0.25">
      <c r="N4549" s="160"/>
    </row>
    <row r="4550" spans="14:14" ht="18.95" hidden="1" customHeight="1" x14ac:dyDescent="0.25">
      <c r="N4550" s="160"/>
    </row>
    <row r="4551" spans="14:14" ht="18.95" hidden="1" customHeight="1" x14ac:dyDescent="0.25">
      <c r="N4551" s="160"/>
    </row>
    <row r="4552" spans="14:14" ht="18.95" hidden="1" customHeight="1" x14ac:dyDescent="0.25">
      <c r="N4552" s="160"/>
    </row>
    <row r="4553" spans="14:14" ht="18.95" hidden="1" customHeight="1" x14ac:dyDescent="0.25">
      <c r="N4553" s="160"/>
    </row>
    <row r="4554" spans="14:14" ht="18.95" hidden="1" customHeight="1" x14ac:dyDescent="0.25">
      <c r="N4554" s="160"/>
    </row>
    <row r="4555" spans="14:14" ht="18.95" hidden="1" customHeight="1" x14ac:dyDescent="0.25">
      <c r="N4555" s="160"/>
    </row>
    <row r="4556" spans="14:14" ht="18.95" hidden="1" customHeight="1" x14ac:dyDescent="0.25">
      <c r="N4556" s="160"/>
    </row>
    <row r="4557" spans="14:14" ht="18.95" hidden="1" customHeight="1" x14ac:dyDescent="0.25">
      <c r="N4557" s="160"/>
    </row>
    <row r="4558" spans="14:14" ht="18.95" hidden="1" customHeight="1" x14ac:dyDescent="0.25">
      <c r="N4558" s="160"/>
    </row>
    <row r="4559" spans="14:14" ht="18.95" hidden="1" customHeight="1" x14ac:dyDescent="0.25">
      <c r="N4559" s="160"/>
    </row>
    <row r="4560" spans="14:14" ht="18.95" hidden="1" customHeight="1" x14ac:dyDescent="0.25">
      <c r="N4560" s="160"/>
    </row>
    <row r="4561" spans="14:14" ht="18.95" hidden="1" customHeight="1" x14ac:dyDescent="0.25">
      <c r="N4561" s="160"/>
    </row>
    <row r="4562" spans="14:14" ht="18.95" hidden="1" customHeight="1" x14ac:dyDescent="0.25">
      <c r="N4562" s="160"/>
    </row>
    <row r="4563" spans="14:14" ht="18.95" hidden="1" customHeight="1" x14ac:dyDescent="0.25">
      <c r="N4563" s="160"/>
    </row>
    <row r="4564" spans="14:14" ht="18.95" hidden="1" customHeight="1" x14ac:dyDescent="0.25">
      <c r="N4564" s="160"/>
    </row>
    <row r="4565" spans="14:14" ht="18.95" hidden="1" customHeight="1" x14ac:dyDescent="0.25">
      <c r="N4565" s="160"/>
    </row>
    <row r="4566" spans="14:14" ht="18.95" hidden="1" customHeight="1" x14ac:dyDescent="0.25">
      <c r="N4566" s="160"/>
    </row>
    <row r="4567" spans="14:14" ht="18.95" hidden="1" customHeight="1" x14ac:dyDescent="0.25">
      <c r="N4567" s="160"/>
    </row>
    <row r="4568" spans="14:14" ht="18.95" hidden="1" customHeight="1" x14ac:dyDescent="0.25">
      <c r="N4568" s="160"/>
    </row>
    <row r="4569" spans="14:14" ht="18.95" hidden="1" customHeight="1" x14ac:dyDescent="0.25">
      <c r="N4569" s="160"/>
    </row>
    <row r="4570" spans="14:14" ht="18.95" hidden="1" customHeight="1" x14ac:dyDescent="0.25">
      <c r="N4570" s="160"/>
    </row>
    <row r="4571" spans="14:14" ht="18.95" hidden="1" customHeight="1" x14ac:dyDescent="0.25">
      <c r="N4571" s="160"/>
    </row>
    <row r="4572" spans="14:14" ht="18.95" hidden="1" customHeight="1" x14ac:dyDescent="0.25">
      <c r="N4572" s="160"/>
    </row>
    <row r="4573" spans="14:14" ht="18.95" hidden="1" customHeight="1" x14ac:dyDescent="0.25">
      <c r="N4573" s="160"/>
    </row>
    <row r="4574" spans="14:14" ht="18.95" hidden="1" customHeight="1" x14ac:dyDescent="0.25">
      <c r="N4574" s="160"/>
    </row>
    <row r="4575" spans="14:14" ht="18.95" hidden="1" customHeight="1" x14ac:dyDescent="0.25">
      <c r="N4575" s="160"/>
    </row>
    <row r="4576" spans="14:14" ht="18.95" hidden="1" customHeight="1" x14ac:dyDescent="0.25">
      <c r="N4576" s="160"/>
    </row>
    <row r="4577" spans="14:14" ht="18.95" hidden="1" customHeight="1" x14ac:dyDescent="0.25">
      <c r="N4577" s="160"/>
    </row>
    <row r="4578" spans="14:14" ht="18.95" hidden="1" customHeight="1" x14ac:dyDescent="0.25">
      <c r="N4578" s="160"/>
    </row>
    <row r="4579" spans="14:14" ht="18.95" hidden="1" customHeight="1" x14ac:dyDescent="0.25">
      <c r="N4579" s="160"/>
    </row>
    <row r="4580" spans="14:14" ht="18.95" hidden="1" customHeight="1" x14ac:dyDescent="0.25">
      <c r="N4580" s="160"/>
    </row>
    <row r="4581" spans="14:14" ht="18.95" hidden="1" customHeight="1" x14ac:dyDescent="0.25">
      <c r="N4581" s="160"/>
    </row>
    <row r="4582" spans="14:14" ht="18.95" hidden="1" customHeight="1" x14ac:dyDescent="0.25">
      <c r="N4582" s="160"/>
    </row>
    <row r="4583" spans="14:14" ht="18.95" hidden="1" customHeight="1" x14ac:dyDescent="0.25">
      <c r="N4583" s="160"/>
    </row>
    <row r="4584" spans="14:14" ht="18.95" hidden="1" customHeight="1" x14ac:dyDescent="0.25">
      <c r="N4584" s="160"/>
    </row>
    <row r="4585" spans="14:14" ht="18.95" hidden="1" customHeight="1" x14ac:dyDescent="0.25">
      <c r="N4585" s="160"/>
    </row>
    <row r="4586" spans="14:14" ht="18.95" hidden="1" customHeight="1" x14ac:dyDescent="0.25">
      <c r="N4586" s="160"/>
    </row>
    <row r="4587" spans="14:14" ht="18.95" hidden="1" customHeight="1" x14ac:dyDescent="0.25">
      <c r="N4587" s="160"/>
    </row>
    <row r="4588" spans="14:14" ht="18.95" hidden="1" customHeight="1" x14ac:dyDescent="0.25">
      <c r="N4588" s="160"/>
    </row>
    <row r="4589" spans="14:14" ht="18.95" hidden="1" customHeight="1" x14ac:dyDescent="0.25">
      <c r="N4589" s="160"/>
    </row>
    <row r="4590" spans="14:14" ht="18.95" hidden="1" customHeight="1" x14ac:dyDescent="0.25">
      <c r="N4590" s="160"/>
    </row>
    <row r="4591" spans="14:14" ht="18.95" hidden="1" customHeight="1" x14ac:dyDescent="0.25">
      <c r="N4591" s="160"/>
    </row>
    <row r="4592" spans="14:14" ht="18.95" hidden="1" customHeight="1" x14ac:dyDescent="0.25">
      <c r="N4592" s="160"/>
    </row>
    <row r="4593" spans="14:14" ht="18.95" hidden="1" customHeight="1" x14ac:dyDescent="0.25">
      <c r="N4593" s="160"/>
    </row>
    <row r="4594" spans="14:14" ht="18.95" hidden="1" customHeight="1" x14ac:dyDescent="0.25">
      <c r="N4594" s="160"/>
    </row>
    <row r="4595" spans="14:14" ht="18.95" hidden="1" customHeight="1" x14ac:dyDescent="0.25">
      <c r="N4595" s="160"/>
    </row>
    <row r="4596" spans="14:14" ht="18.95" hidden="1" customHeight="1" x14ac:dyDescent="0.25">
      <c r="N4596" s="160"/>
    </row>
    <row r="4597" spans="14:14" ht="18.95" hidden="1" customHeight="1" x14ac:dyDescent="0.25">
      <c r="N4597" s="160"/>
    </row>
    <row r="4598" spans="14:14" ht="18.95" hidden="1" customHeight="1" x14ac:dyDescent="0.25">
      <c r="N4598" s="160"/>
    </row>
    <row r="4599" spans="14:14" ht="18.95" hidden="1" customHeight="1" x14ac:dyDescent="0.25">
      <c r="N4599" s="160"/>
    </row>
    <row r="4600" spans="14:14" ht="18.95" hidden="1" customHeight="1" x14ac:dyDescent="0.25">
      <c r="N4600" s="160"/>
    </row>
    <row r="4601" spans="14:14" ht="18.95" hidden="1" customHeight="1" x14ac:dyDescent="0.25">
      <c r="N4601" s="160"/>
    </row>
    <row r="4602" spans="14:14" ht="18.95" hidden="1" customHeight="1" x14ac:dyDescent="0.25">
      <c r="N4602" s="160"/>
    </row>
    <row r="4603" spans="14:14" ht="18.95" hidden="1" customHeight="1" x14ac:dyDescent="0.25">
      <c r="N4603" s="160"/>
    </row>
    <row r="4604" spans="14:14" ht="18.95" hidden="1" customHeight="1" x14ac:dyDescent="0.25">
      <c r="N4604" s="160"/>
    </row>
    <row r="4605" spans="14:14" ht="18.95" hidden="1" customHeight="1" x14ac:dyDescent="0.25">
      <c r="N4605" s="160"/>
    </row>
    <row r="4606" spans="14:14" ht="18.95" hidden="1" customHeight="1" x14ac:dyDescent="0.25">
      <c r="N4606" s="160"/>
    </row>
    <row r="4607" spans="14:14" ht="18.95" hidden="1" customHeight="1" x14ac:dyDescent="0.25">
      <c r="N4607" s="160"/>
    </row>
    <row r="4608" spans="14:14" ht="18.95" hidden="1" customHeight="1" x14ac:dyDescent="0.25">
      <c r="N4608" s="160"/>
    </row>
    <row r="4609" spans="14:14" ht="18.95" hidden="1" customHeight="1" x14ac:dyDescent="0.25">
      <c r="N4609" s="160"/>
    </row>
    <row r="4610" spans="14:14" ht="18.95" hidden="1" customHeight="1" x14ac:dyDescent="0.25">
      <c r="N4610" s="160"/>
    </row>
    <row r="4611" spans="14:14" ht="18.95" hidden="1" customHeight="1" x14ac:dyDescent="0.25">
      <c r="N4611" s="160"/>
    </row>
    <row r="4612" spans="14:14" ht="18.95" hidden="1" customHeight="1" x14ac:dyDescent="0.25">
      <c r="N4612" s="160"/>
    </row>
    <row r="4613" spans="14:14" ht="18.95" hidden="1" customHeight="1" x14ac:dyDescent="0.25">
      <c r="N4613" s="160"/>
    </row>
    <row r="4614" spans="14:14" ht="18.95" hidden="1" customHeight="1" x14ac:dyDescent="0.25">
      <c r="N4614" s="160"/>
    </row>
    <row r="4615" spans="14:14" ht="18.95" hidden="1" customHeight="1" x14ac:dyDescent="0.25">
      <c r="N4615" s="160"/>
    </row>
    <row r="4616" spans="14:14" ht="18.95" hidden="1" customHeight="1" x14ac:dyDescent="0.25">
      <c r="N4616" s="160"/>
    </row>
    <row r="4617" spans="14:14" ht="18.95" hidden="1" customHeight="1" x14ac:dyDescent="0.25">
      <c r="N4617" s="160"/>
    </row>
    <row r="4618" spans="14:14" ht="18.95" hidden="1" customHeight="1" x14ac:dyDescent="0.25">
      <c r="N4618" s="160"/>
    </row>
    <row r="4619" spans="14:14" ht="18.95" hidden="1" customHeight="1" x14ac:dyDescent="0.25">
      <c r="N4619" s="160"/>
    </row>
    <row r="4620" spans="14:14" ht="18.95" hidden="1" customHeight="1" x14ac:dyDescent="0.25">
      <c r="N4620" s="160"/>
    </row>
    <row r="4621" spans="14:14" ht="18.95" hidden="1" customHeight="1" x14ac:dyDescent="0.25">
      <c r="N4621" s="160"/>
    </row>
    <row r="4622" spans="14:14" ht="18.95" hidden="1" customHeight="1" x14ac:dyDescent="0.25">
      <c r="N4622" s="160"/>
    </row>
    <row r="4623" spans="14:14" ht="18.95" hidden="1" customHeight="1" x14ac:dyDescent="0.25">
      <c r="N4623" s="160"/>
    </row>
    <row r="4624" spans="14:14" ht="18.95" hidden="1" customHeight="1" x14ac:dyDescent="0.25">
      <c r="N4624" s="160"/>
    </row>
    <row r="4625" spans="14:14" ht="18.95" hidden="1" customHeight="1" x14ac:dyDescent="0.25">
      <c r="N4625" s="160"/>
    </row>
    <row r="4626" spans="14:14" ht="18.95" hidden="1" customHeight="1" x14ac:dyDescent="0.25">
      <c r="N4626" s="160"/>
    </row>
    <row r="4627" spans="14:14" ht="18.95" hidden="1" customHeight="1" x14ac:dyDescent="0.25">
      <c r="N4627" s="160"/>
    </row>
    <row r="4628" spans="14:14" ht="18.95" hidden="1" customHeight="1" x14ac:dyDescent="0.25">
      <c r="N4628" s="160"/>
    </row>
    <row r="4629" spans="14:14" ht="18.95" hidden="1" customHeight="1" x14ac:dyDescent="0.25">
      <c r="N4629" s="160"/>
    </row>
    <row r="4630" spans="14:14" ht="18.95" hidden="1" customHeight="1" x14ac:dyDescent="0.25">
      <c r="N4630" s="160"/>
    </row>
    <row r="4631" spans="14:14" ht="18.95" hidden="1" customHeight="1" x14ac:dyDescent="0.25">
      <c r="N4631" s="160"/>
    </row>
    <row r="4632" spans="14:14" ht="18.95" hidden="1" customHeight="1" x14ac:dyDescent="0.25">
      <c r="N4632" s="160"/>
    </row>
    <row r="4633" spans="14:14" ht="18.95" hidden="1" customHeight="1" x14ac:dyDescent="0.25">
      <c r="N4633" s="160"/>
    </row>
    <row r="4634" spans="14:14" ht="18.95" hidden="1" customHeight="1" x14ac:dyDescent="0.25">
      <c r="N4634" s="160"/>
    </row>
    <row r="4635" spans="14:14" ht="18.95" hidden="1" customHeight="1" x14ac:dyDescent="0.25">
      <c r="N4635" s="160"/>
    </row>
    <row r="4636" spans="14:14" ht="18.95" hidden="1" customHeight="1" x14ac:dyDescent="0.25">
      <c r="N4636" s="160"/>
    </row>
    <row r="4637" spans="14:14" ht="18.95" hidden="1" customHeight="1" x14ac:dyDescent="0.25">
      <c r="N4637" s="160"/>
    </row>
    <row r="4638" spans="14:14" ht="18.95" hidden="1" customHeight="1" x14ac:dyDescent="0.25">
      <c r="N4638" s="160"/>
    </row>
    <row r="4639" spans="14:14" ht="18.95" hidden="1" customHeight="1" x14ac:dyDescent="0.25">
      <c r="N4639" s="160"/>
    </row>
    <row r="4640" spans="14:14" ht="18.95" hidden="1" customHeight="1" x14ac:dyDescent="0.25">
      <c r="N4640" s="160"/>
    </row>
    <row r="4641" spans="14:14" ht="18.95" hidden="1" customHeight="1" x14ac:dyDescent="0.25">
      <c r="N4641" s="160"/>
    </row>
    <row r="4642" spans="14:14" ht="18.95" hidden="1" customHeight="1" x14ac:dyDescent="0.25">
      <c r="N4642" s="160"/>
    </row>
    <row r="4643" spans="14:14" ht="18.95" hidden="1" customHeight="1" x14ac:dyDescent="0.25">
      <c r="N4643" s="160"/>
    </row>
    <row r="4644" spans="14:14" ht="18.95" hidden="1" customHeight="1" x14ac:dyDescent="0.25">
      <c r="N4644" s="160"/>
    </row>
    <row r="4645" spans="14:14" ht="18.95" hidden="1" customHeight="1" x14ac:dyDescent="0.25">
      <c r="N4645" s="160"/>
    </row>
    <row r="4646" spans="14:14" ht="18.95" hidden="1" customHeight="1" x14ac:dyDescent="0.25">
      <c r="N4646" s="160"/>
    </row>
    <row r="4647" spans="14:14" ht="18.95" hidden="1" customHeight="1" x14ac:dyDescent="0.25">
      <c r="N4647" s="160"/>
    </row>
    <row r="4648" spans="14:14" ht="18.95" hidden="1" customHeight="1" x14ac:dyDescent="0.25">
      <c r="N4648" s="160"/>
    </row>
    <row r="4649" spans="14:14" ht="18.95" hidden="1" customHeight="1" x14ac:dyDescent="0.25">
      <c r="N4649" s="160"/>
    </row>
    <row r="4650" spans="14:14" ht="18.95" hidden="1" customHeight="1" x14ac:dyDescent="0.25">
      <c r="N4650" s="160"/>
    </row>
    <row r="4651" spans="14:14" ht="18.95" hidden="1" customHeight="1" x14ac:dyDescent="0.25">
      <c r="N4651" s="160"/>
    </row>
    <row r="4652" spans="14:14" ht="18.95" hidden="1" customHeight="1" x14ac:dyDescent="0.25">
      <c r="N4652" s="160"/>
    </row>
    <row r="4653" spans="14:14" ht="18.95" hidden="1" customHeight="1" x14ac:dyDescent="0.25">
      <c r="N4653" s="160"/>
    </row>
    <row r="4654" spans="14:14" ht="18.95" hidden="1" customHeight="1" x14ac:dyDescent="0.25">
      <c r="N4654" s="160"/>
    </row>
    <row r="4655" spans="14:14" ht="18.95" hidden="1" customHeight="1" x14ac:dyDescent="0.25">
      <c r="N4655" s="160"/>
    </row>
    <row r="4656" spans="14:14" ht="18.95" hidden="1" customHeight="1" x14ac:dyDescent="0.25">
      <c r="N4656" s="160"/>
    </row>
    <row r="4657" spans="14:14" ht="18.95" hidden="1" customHeight="1" x14ac:dyDescent="0.25">
      <c r="N4657" s="160"/>
    </row>
    <row r="4658" spans="14:14" ht="18.95" hidden="1" customHeight="1" x14ac:dyDescent="0.25">
      <c r="N4658" s="160"/>
    </row>
    <row r="4659" spans="14:14" ht="18.95" hidden="1" customHeight="1" x14ac:dyDescent="0.25">
      <c r="N4659" s="160"/>
    </row>
    <row r="4660" spans="14:14" ht="18.95" hidden="1" customHeight="1" x14ac:dyDescent="0.25">
      <c r="N4660" s="160"/>
    </row>
    <row r="4661" spans="14:14" ht="18.95" hidden="1" customHeight="1" x14ac:dyDescent="0.25">
      <c r="N4661" s="160"/>
    </row>
    <row r="4662" spans="14:14" ht="18.95" hidden="1" customHeight="1" x14ac:dyDescent="0.25">
      <c r="N4662" s="160"/>
    </row>
    <row r="4663" spans="14:14" ht="18.95" hidden="1" customHeight="1" x14ac:dyDescent="0.25">
      <c r="N4663" s="160"/>
    </row>
    <row r="4664" spans="14:14" ht="18.95" hidden="1" customHeight="1" x14ac:dyDescent="0.25">
      <c r="N4664" s="160"/>
    </row>
    <row r="4665" spans="14:14" ht="18.95" hidden="1" customHeight="1" x14ac:dyDescent="0.25">
      <c r="N4665" s="160"/>
    </row>
    <row r="4666" spans="14:14" ht="18.95" hidden="1" customHeight="1" x14ac:dyDescent="0.25">
      <c r="N4666" s="160"/>
    </row>
    <row r="4667" spans="14:14" ht="18.95" hidden="1" customHeight="1" x14ac:dyDescent="0.25">
      <c r="N4667" s="160"/>
    </row>
    <row r="4668" spans="14:14" ht="18.95" hidden="1" customHeight="1" x14ac:dyDescent="0.25">
      <c r="N4668" s="160"/>
    </row>
    <row r="4669" spans="14:14" ht="18.95" hidden="1" customHeight="1" x14ac:dyDescent="0.25">
      <c r="N4669" s="160"/>
    </row>
    <row r="4670" spans="14:14" ht="18.95" hidden="1" customHeight="1" x14ac:dyDescent="0.25">
      <c r="N4670" s="160"/>
    </row>
    <row r="4671" spans="14:14" ht="18.95" hidden="1" customHeight="1" x14ac:dyDescent="0.25">
      <c r="N4671" s="160"/>
    </row>
    <row r="4672" spans="14:14" ht="18.95" hidden="1" customHeight="1" x14ac:dyDescent="0.25">
      <c r="N4672" s="160"/>
    </row>
    <row r="4673" spans="14:14" ht="18.95" hidden="1" customHeight="1" x14ac:dyDescent="0.25">
      <c r="N4673" s="160"/>
    </row>
    <row r="4674" spans="14:14" ht="18.95" hidden="1" customHeight="1" x14ac:dyDescent="0.25">
      <c r="N4674" s="160"/>
    </row>
    <row r="4675" spans="14:14" ht="18.95" hidden="1" customHeight="1" x14ac:dyDescent="0.25">
      <c r="N4675" s="160"/>
    </row>
    <row r="4676" spans="14:14" ht="18.95" hidden="1" customHeight="1" x14ac:dyDescent="0.25">
      <c r="N4676" s="160"/>
    </row>
    <row r="4677" spans="14:14" ht="18.95" hidden="1" customHeight="1" x14ac:dyDescent="0.25">
      <c r="N4677" s="160"/>
    </row>
    <row r="4678" spans="14:14" ht="18.95" hidden="1" customHeight="1" x14ac:dyDescent="0.25">
      <c r="N4678" s="160"/>
    </row>
    <row r="4679" spans="14:14" ht="18.95" hidden="1" customHeight="1" x14ac:dyDescent="0.25">
      <c r="N4679" s="160"/>
    </row>
    <row r="4680" spans="14:14" ht="18.95" hidden="1" customHeight="1" x14ac:dyDescent="0.25">
      <c r="N4680" s="160"/>
    </row>
    <row r="4681" spans="14:14" ht="18.95" hidden="1" customHeight="1" x14ac:dyDescent="0.25">
      <c r="N4681" s="160"/>
    </row>
    <row r="4682" spans="14:14" ht="18.95" hidden="1" customHeight="1" x14ac:dyDescent="0.25">
      <c r="N4682" s="160"/>
    </row>
    <row r="4683" spans="14:14" ht="18.95" hidden="1" customHeight="1" x14ac:dyDescent="0.25">
      <c r="N4683" s="160"/>
    </row>
    <row r="4684" spans="14:14" ht="18.95" hidden="1" customHeight="1" x14ac:dyDescent="0.25">
      <c r="N4684" s="160"/>
    </row>
    <row r="4685" spans="14:14" ht="18.95" hidden="1" customHeight="1" x14ac:dyDescent="0.25">
      <c r="N4685" s="160"/>
    </row>
    <row r="4686" spans="14:14" ht="18.95" hidden="1" customHeight="1" x14ac:dyDescent="0.25">
      <c r="N4686" s="160"/>
    </row>
    <row r="4687" spans="14:14" ht="18.95" hidden="1" customHeight="1" x14ac:dyDescent="0.25">
      <c r="N4687" s="160"/>
    </row>
    <row r="4688" spans="14:14" ht="18.95" hidden="1" customHeight="1" x14ac:dyDescent="0.25">
      <c r="N4688" s="160"/>
    </row>
    <row r="4689" spans="14:14" ht="18.95" hidden="1" customHeight="1" x14ac:dyDescent="0.25">
      <c r="N4689" s="160"/>
    </row>
    <row r="4690" spans="14:14" ht="18.95" hidden="1" customHeight="1" x14ac:dyDescent="0.25">
      <c r="N4690" s="160"/>
    </row>
    <row r="4691" spans="14:14" ht="18.95" hidden="1" customHeight="1" x14ac:dyDescent="0.25">
      <c r="N4691" s="160"/>
    </row>
    <row r="4692" spans="14:14" ht="18.95" hidden="1" customHeight="1" x14ac:dyDescent="0.25">
      <c r="N4692" s="160"/>
    </row>
    <row r="4693" spans="14:14" ht="18.95" hidden="1" customHeight="1" x14ac:dyDescent="0.25">
      <c r="N4693" s="160"/>
    </row>
    <row r="4694" spans="14:14" ht="18.95" hidden="1" customHeight="1" x14ac:dyDescent="0.25">
      <c r="N4694" s="160"/>
    </row>
    <row r="4695" spans="14:14" ht="18.95" hidden="1" customHeight="1" x14ac:dyDescent="0.25">
      <c r="N4695" s="160"/>
    </row>
    <row r="4696" spans="14:14" ht="18.95" hidden="1" customHeight="1" x14ac:dyDescent="0.25">
      <c r="N4696" s="160"/>
    </row>
    <row r="4697" spans="14:14" ht="18.95" hidden="1" customHeight="1" x14ac:dyDescent="0.25">
      <c r="N4697" s="160"/>
    </row>
    <row r="4698" spans="14:14" ht="18.95" hidden="1" customHeight="1" x14ac:dyDescent="0.25">
      <c r="N4698" s="160"/>
    </row>
    <row r="4699" spans="14:14" ht="18.95" hidden="1" customHeight="1" x14ac:dyDescent="0.25">
      <c r="N4699" s="160"/>
    </row>
    <row r="4700" spans="14:14" ht="18.95" hidden="1" customHeight="1" x14ac:dyDescent="0.25">
      <c r="N4700" s="160"/>
    </row>
    <row r="4701" spans="14:14" ht="18.95" hidden="1" customHeight="1" x14ac:dyDescent="0.25">
      <c r="N4701" s="160"/>
    </row>
    <row r="4702" spans="14:14" ht="18.95" hidden="1" customHeight="1" x14ac:dyDescent="0.25">
      <c r="N4702" s="160"/>
    </row>
    <row r="4703" spans="14:14" ht="18.95" hidden="1" customHeight="1" x14ac:dyDescent="0.25">
      <c r="N4703" s="160"/>
    </row>
    <row r="4704" spans="14:14" ht="18.95" hidden="1" customHeight="1" x14ac:dyDescent="0.25">
      <c r="N4704" s="160"/>
    </row>
    <row r="4705" spans="14:14" ht="18.95" hidden="1" customHeight="1" x14ac:dyDescent="0.25">
      <c r="N4705" s="160"/>
    </row>
    <row r="4706" spans="14:14" ht="18.95" hidden="1" customHeight="1" x14ac:dyDescent="0.25">
      <c r="N4706" s="160"/>
    </row>
    <row r="4707" spans="14:14" ht="18.95" hidden="1" customHeight="1" x14ac:dyDescent="0.25">
      <c r="N4707" s="160"/>
    </row>
    <row r="4708" spans="14:14" ht="18.95" hidden="1" customHeight="1" x14ac:dyDescent="0.25">
      <c r="N4708" s="160"/>
    </row>
    <row r="4709" spans="14:14" ht="18.95" hidden="1" customHeight="1" x14ac:dyDescent="0.25">
      <c r="N4709" s="160"/>
    </row>
    <row r="4710" spans="14:14" ht="18.95" hidden="1" customHeight="1" x14ac:dyDescent="0.25">
      <c r="N4710" s="160"/>
    </row>
    <row r="4711" spans="14:14" ht="18.95" hidden="1" customHeight="1" x14ac:dyDescent="0.25">
      <c r="N4711" s="160"/>
    </row>
    <row r="4712" spans="14:14" ht="18.95" hidden="1" customHeight="1" x14ac:dyDescent="0.25">
      <c r="N4712" s="160"/>
    </row>
    <row r="4713" spans="14:14" ht="18.95" hidden="1" customHeight="1" x14ac:dyDescent="0.25">
      <c r="N4713" s="160"/>
    </row>
    <row r="4714" spans="14:14" ht="18.95" hidden="1" customHeight="1" x14ac:dyDescent="0.25">
      <c r="N4714" s="160"/>
    </row>
    <row r="4715" spans="14:14" ht="18.95" hidden="1" customHeight="1" x14ac:dyDescent="0.25">
      <c r="N4715" s="160"/>
    </row>
    <row r="4716" spans="14:14" ht="18.95" hidden="1" customHeight="1" x14ac:dyDescent="0.25">
      <c r="N4716" s="160"/>
    </row>
    <row r="4717" spans="14:14" ht="18.95" hidden="1" customHeight="1" x14ac:dyDescent="0.25">
      <c r="N4717" s="160"/>
    </row>
    <row r="4718" spans="14:14" ht="18.95" hidden="1" customHeight="1" x14ac:dyDescent="0.25">
      <c r="N4718" s="160"/>
    </row>
    <row r="4719" spans="14:14" ht="18.95" hidden="1" customHeight="1" x14ac:dyDescent="0.25">
      <c r="N4719" s="160"/>
    </row>
    <row r="4720" spans="14:14" ht="18.95" hidden="1" customHeight="1" x14ac:dyDescent="0.25">
      <c r="N4720" s="160"/>
    </row>
    <row r="4721" spans="14:14" ht="18.95" hidden="1" customHeight="1" x14ac:dyDescent="0.25">
      <c r="N4721" s="160"/>
    </row>
    <row r="4722" spans="14:14" ht="18.95" hidden="1" customHeight="1" x14ac:dyDescent="0.25">
      <c r="N4722" s="160"/>
    </row>
    <row r="4723" spans="14:14" ht="18.95" hidden="1" customHeight="1" x14ac:dyDescent="0.25">
      <c r="N4723" s="160"/>
    </row>
    <row r="4724" spans="14:14" ht="18.95" hidden="1" customHeight="1" x14ac:dyDescent="0.25">
      <c r="N4724" s="160"/>
    </row>
    <row r="4725" spans="14:14" ht="18.95" hidden="1" customHeight="1" x14ac:dyDescent="0.25">
      <c r="N4725" s="160"/>
    </row>
    <row r="4726" spans="14:14" ht="18.95" hidden="1" customHeight="1" x14ac:dyDescent="0.25">
      <c r="N4726" s="160"/>
    </row>
    <row r="4727" spans="14:14" ht="18.95" hidden="1" customHeight="1" x14ac:dyDescent="0.25">
      <c r="N4727" s="160"/>
    </row>
    <row r="4728" spans="14:14" ht="18.95" hidden="1" customHeight="1" x14ac:dyDescent="0.25">
      <c r="N4728" s="160"/>
    </row>
    <row r="4729" spans="14:14" ht="18.95" hidden="1" customHeight="1" x14ac:dyDescent="0.25">
      <c r="N4729" s="160"/>
    </row>
    <row r="4730" spans="14:14" ht="18.95" hidden="1" customHeight="1" x14ac:dyDescent="0.25">
      <c r="N4730" s="160"/>
    </row>
    <row r="4731" spans="14:14" ht="18.95" hidden="1" customHeight="1" x14ac:dyDescent="0.25">
      <c r="N4731" s="160"/>
    </row>
    <row r="4732" spans="14:14" ht="18.95" hidden="1" customHeight="1" x14ac:dyDescent="0.25">
      <c r="N4732" s="160"/>
    </row>
    <row r="4733" spans="14:14" ht="18.95" hidden="1" customHeight="1" x14ac:dyDescent="0.25">
      <c r="N4733" s="160"/>
    </row>
    <row r="4734" spans="14:14" ht="18.95" hidden="1" customHeight="1" x14ac:dyDescent="0.25">
      <c r="N4734" s="160"/>
    </row>
    <row r="4735" spans="14:14" ht="18.95" hidden="1" customHeight="1" x14ac:dyDescent="0.25">
      <c r="N4735" s="160"/>
    </row>
    <row r="4736" spans="14:14" ht="18.95" hidden="1" customHeight="1" x14ac:dyDescent="0.25">
      <c r="N4736" s="160"/>
    </row>
    <row r="4737" spans="14:14" ht="18.95" hidden="1" customHeight="1" x14ac:dyDescent="0.25">
      <c r="N4737" s="160"/>
    </row>
    <row r="4738" spans="14:14" ht="18.95" hidden="1" customHeight="1" x14ac:dyDescent="0.25">
      <c r="N4738" s="160"/>
    </row>
    <row r="4739" spans="14:14" ht="18.95" hidden="1" customHeight="1" x14ac:dyDescent="0.25">
      <c r="N4739" s="160"/>
    </row>
    <row r="4740" spans="14:14" ht="18.95" hidden="1" customHeight="1" x14ac:dyDescent="0.25">
      <c r="N4740" s="160"/>
    </row>
    <row r="4741" spans="14:14" ht="18.95" hidden="1" customHeight="1" x14ac:dyDescent="0.25">
      <c r="N4741" s="160"/>
    </row>
    <row r="4742" spans="14:14" ht="18.95" hidden="1" customHeight="1" x14ac:dyDescent="0.25">
      <c r="N4742" s="160"/>
    </row>
    <row r="4743" spans="14:14" ht="18.95" hidden="1" customHeight="1" x14ac:dyDescent="0.25">
      <c r="N4743" s="160"/>
    </row>
    <row r="4744" spans="14:14" ht="18.95" hidden="1" customHeight="1" x14ac:dyDescent="0.25">
      <c r="N4744" s="160"/>
    </row>
    <row r="4745" spans="14:14" ht="18.95" hidden="1" customHeight="1" x14ac:dyDescent="0.25">
      <c r="N4745" s="160"/>
    </row>
    <row r="4746" spans="14:14" ht="18.95" hidden="1" customHeight="1" x14ac:dyDescent="0.25">
      <c r="N4746" s="160"/>
    </row>
    <row r="4747" spans="14:14" ht="18.95" hidden="1" customHeight="1" x14ac:dyDescent="0.25">
      <c r="N4747" s="160"/>
    </row>
    <row r="4748" spans="14:14" ht="18.95" hidden="1" customHeight="1" x14ac:dyDescent="0.25">
      <c r="N4748" s="160"/>
    </row>
    <row r="4749" spans="14:14" ht="18.95" hidden="1" customHeight="1" x14ac:dyDescent="0.25">
      <c r="N4749" s="160"/>
    </row>
    <row r="4750" spans="14:14" ht="18.95" hidden="1" customHeight="1" x14ac:dyDescent="0.25">
      <c r="N4750" s="160"/>
    </row>
    <row r="4751" spans="14:14" ht="18.95" hidden="1" customHeight="1" x14ac:dyDescent="0.25">
      <c r="N4751" s="160"/>
    </row>
    <row r="4752" spans="14:14" ht="18.95" hidden="1" customHeight="1" x14ac:dyDescent="0.25">
      <c r="N4752" s="160"/>
    </row>
    <row r="4753" spans="14:14" ht="18.95" hidden="1" customHeight="1" x14ac:dyDescent="0.25">
      <c r="N4753" s="160"/>
    </row>
    <row r="4754" spans="14:14" ht="18.95" hidden="1" customHeight="1" x14ac:dyDescent="0.25">
      <c r="N4754" s="160"/>
    </row>
    <row r="4755" spans="14:14" ht="18.95" hidden="1" customHeight="1" x14ac:dyDescent="0.25">
      <c r="N4755" s="160"/>
    </row>
    <row r="4756" spans="14:14" ht="18.95" hidden="1" customHeight="1" x14ac:dyDescent="0.25">
      <c r="N4756" s="160"/>
    </row>
    <row r="4757" spans="14:14" ht="18.95" hidden="1" customHeight="1" x14ac:dyDescent="0.25">
      <c r="N4757" s="160"/>
    </row>
    <row r="4758" spans="14:14" ht="18.95" hidden="1" customHeight="1" x14ac:dyDescent="0.25">
      <c r="N4758" s="160"/>
    </row>
    <row r="4759" spans="14:14" ht="18.95" hidden="1" customHeight="1" x14ac:dyDescent="0.25">
      <c r="N4759" s="160"/>
    </row>
    <row r="4760" spans="14:14" ht="18.95" hidden="1" customHeight="1" x14ac:dyDescent="0.25">
      <c r="N4760" s="160"/>
    </row>
    <row r="4761" spans="14:14" ht="18.95" hidden="1" customHeight="1" x14ac:dyDescent="0.25">
      <c r="N4761" s="160"/>
    </row>
    <row r="4762" spans="14:14" ht="18.95" hidden="1" customHeight="1" x14ac:dyDescent="0.25">
      <c r="N4762" s="160"/>
    </row>
    <row r="4763" spans="14:14" ht="18.95" hidden="1" customHeight="1" x14ac:dyDescent="0.25">
      <c r="N4763" s="160"/>
    </row>
    <row r="4764" spans="14:14" ht="18.95" hidden="1" customHeight="1" x14ac:dyDescent="0.25">
      <c r="N4764" s="160"/>
    </row>
    <row r="4765" spans="14:14" ht="18.95" hidden="1" customHeight="1" x14ac:dyDescent="0.25">
      <c r="N4765" s="160"/>
    </row>
    <row r="4766" spans="14:14" ht="18.95" hidden="1" customHeight="1" x14ac:dyDescent="0.25">
      <c r="N4766" s="160"/>
    </row>
    <row r="4767" spans="14:14" ht="18.95" hidden="1" customHeight="1" x14ac:dyDescent="0.25">
      <c r="N4767" s="160"/>
    </row>
    <row r="4768" spans="14:14" ht="18.95" hidden="1" customHeight="1" x14ac:dyDescent="0.25">
      <c r="N4768" s="160"/>
    </row>
    <row r="4769" spans="14:14" ht="18.95" hidden="1" customHeight="1" x14ac:dyDescent="0.25">
      <c r="N4769" s="160"/>
    </row>
    <row r="4770" spans="14:14" ht="18.95" hidden="1" customHeight="1" x14ac:dyDescent="0.25">
      <c r="N4770" s="160"/>
    </row>
    <row r="4771" spans="14:14" ht="18.95" hidden="1" customHeight="1" x14ac:dyDescent="0.25">
      <c r="N4771" s="160"/>
    </row>
    <row r="4772" spans="14:14" ht="18.95" hidden="1" customHeight="1" x14ac:dyDescent="0.25">
      <c r="N4772" s="160"/>
    </row>
    <row r="4773" spans="14:14" ht="18.95" hidden="1" customHeight="1" x14ac:dyDescent="0.25">
      <c r="N4773" s="160"/>
    </row>
    <row r="4774" spans="14:14" ht="18.95" hidden="1" customHeight="1" x14ac:dyDescent="0.25">
      <c r="N4774" s="160"/>
    </row>
    <row r="4775" spans="14:14" ht="18.95" hidden="1" customHeight="1" x14ac:dyDescent="0.25">
      <c r="N4775" s="160"/>
    </row>
    <row r="4776" spans="14:14" ht="18.95" hidden="1" customHeight="1" x14ac:dyDescent="0.25">
      <c r="N4776" s="160"/>
    </row>
    <row r="4777" spans="14:14" ht="18.95" hidden="1" customHeight="1" x14ac:dyDescent="0.25">
      <c r="N4777" s="160"/>
    </row>
    <row r="4778" spans="14:14" ht="18.95" hidden="1" customHeight="1" x14ac:dyDescent="0.25">
      <c r="N4778" s="160"/>
    </row>
    <row r="4779" spans="14:14" ht="18.95" hidden="1" customHeight="1" x14ac:dyDescent="0.25">
      <c r="N4779" s="160"/>
    </row>
    <row r="4780" spans="14:14" ht="18.95" hidden="1" customHeight="1" x14ac:dyDescent="0.25">
      <c r="N4780" s="160"/>
    </row>
    <row r="4781" spans="14:14" ht="18.95" hidden="1" customHeight="1" x14ac:dyDescent="0.25">
      <c r="N4781" s="160"/>
    </row>
    <row r="4782" spans="14:14" ht="18.95" hidden="1" customHeight="1" x14ac:dyDescent="0.25">
      <c r="N4782" s="160"/>
    </row>
    <row r="4783" spans="14:14" ht="18.95" hidden="1" customHeight="1" x14ac:dyDescent="0.25">
      <c r="N4783" s="160"/>
    </row>
    <row r="4784" spans="14:14" ht="18.95" hidden="1" customHeight="1" x14ac:dyDescent="0.25">
      <c r="N4784" s="160"/>
    </row>
    <row r="4785" spans="14:14" ht="18.95" hidden="1" customHeight="1" x14ac:dyDescent="0.25">
      <c r="N4785" s="160"/>
    </row>
    <row r="4786" spans="14:14" ht="18.95" hidden="1" customHeight="1" x14ac:dyDescent="0.25">
      <c r="N4786" s="160"/>
    </row>
    <row r="4787" spans="14:14" ht="18.95" hidden="1" customHeight="1" x14ac:dyDescent="0.25">
      <c r="N4787" s="160"/>
    </row>
    <row r="4788" spans="14:14" ht="18.95" hidden="1" customHeight="1" x14ac:dyDescent="0.25">
      <c r="N4788" s="160"/>
    </row>
    <row r="4789" spans="14:14" ht="18.95" hidden="1" customHeight="1" x14ac:dyDescent="0.25">
      <c r="N4789" s="160"/>
    </row>
    <row r="4790" spans="14:14" ht="18.95" hidden="1" customHeight="1" x14ac:dyDescent="0.25">
      <c r="N4790" s="160"/>
    </row>
    <row r="4791" spans="14:14" ht="18.95" hidden="1" customHeight="1" x14ac:dyDescent="0.25">
      <c r="N4791" s="160"/>
    </row>
    <row r="4792" spans="14:14" ht="18.95" hidden="1" customHeight="1" x14ac:dyDescent="0.25">
      <c r="N4792" s="160"/>
    </row>
    <row r="4793" spans="14:14" ht="18.95" hidden="1" customHeight="1" x14ac:dyDescent="0.25">
      <c r="N4793" s="160"/>
    </row>
    <row r="4794" spans="14:14" ht="18.95" hidden="1" customHeight="1" x14ac:dyDescent="0.25">
      <c r="N4794" s="160"/>
    </row>
    <row r="4795" spans="14:14" ht="18.95" hidden="1" customHeight="1" x14ac:dyDescent="0.25">
      <c r="N4795" s="160"/>
    </row>
    <row r="4796" spans="14:14" ht="18.95" hidden="1" customHeight="1" x14ac:dyDescent="0.25">
      <c r="N4796" s="160"/>
    </row>
    <row r="4797" spans="14:14" ht="18.95" hidden="1" customHeight="1" x14ac:dyDescent="0.25">
      <c r="N4797" s="160"/>
    </row>
    <row r="4798" spans="14:14" ht="18.95" hidden="1" customHeight="1" x14ac:dyDescent="0.25">
      <c r="N4798" s="160"/>
    </row>
    <row r="4799" spans="14:14" ht="18.95" hidden="1" customHeight="1" x14ac:dyDescent="0.25">
      <c r="N4799" s="160"/>
    </row>
    <row r="4800" spans="14:14" ht="18.95" hidden="1" customHeight="1" x14ac:dyDescent="0.25">
      <c r="N4800" s="160"/>
    </row>
    <row r="4801" spans="14:14" ht="18.95" hidden="1" customHeight="1" x14ac:dyDescent="0.25">
      <c r="N4801" s="160"/>
    </row>
    <row r="4802" spans="14:14" ht="18.95" hidden="1" customHeight="1" x14ac:dyDescent="0.25">
      <c r="N4802" s="160"/>
    </row>
    <row r="4803" spans="14:14" ht="18.95" hidden="1" customHeight="1" x14ac:dyDescent="0.25">
      <c r="N4803" s="160"/>
    </row>
    <row r="4804" spans="14:14" ht="18.95" hidden="1" customHeight="1" x14ac:dyDescent="0.25">
      <c r="N4804" s="160"/>
    </row>
    <row r="4805" spans="14:14" ht="18.95" hidden="1" customHeight="1" x14ac:dyDescent="0.25">
      <c r="N4805" s="160"/>
    </row>
    <row r="4806" spans="14:14" ht="18.95" hidden="1" customHeight="1" x14ac:dyDescent="0.25">
      <c r="N4806" s="160"/>
    </row>
    <row r="4807" spans="14:14" ht="18.95" hidden="1" customHeight="1" x14ac:dyDescent="0.25">
      <c r="N4807" s="160"/>
    </row>
    <row r="4808" spans="14:14" ht="18.95" hidden="1" customHeight="1" x14ac:dyDescent="0.25">
      <c r="N4808" s="160"/>
    </row>
    <row r="4809" spans="14:14" ht="18.95" hidden="1" customHeight="1" x14ac:dyDescent="0.25">
      <c r="N4809" s="160"/>
    </row>
    <row r="4810" spans="14:14" ht="18.95" hidden="1" customHeight="1" x14ac:dyDescent="0.25">
      <c r="N4810" s="160"/>
    </row>
    <row r="4811" spans="14:14" ht="18.95" hidden="1" customHeight="1" x14ac:dyDescent="0.25">
      <c r="N4811" s="160"/>
    </row>
    <row r="4812" spans="14:14" ht="18.95" hidden="1" customHeight="1" x14ac:dyDescent="0.25">
      <c r="N4812" s="160"/>
    </row>
    <row r="4813" spans="14:14" ht="18.95" hidden="1" customHeight="1" x14ac:dyDescent="0.25">
      <c r="N4813" s="160"/>
    </row>
    <row r="4814" spans="14:14" ht="18.95" hidden="1" customHeight="1" x14ac:dyDescent="0.25">
      <c r="N4814" s="160"/>
    </row>
    <row r="4815" spans="14:14" ht="18.95" hidden="1" customHeight="1" x14ac:dyDescent="0.25">
      <c r="N4815" s="160"/>
    </row>
    <row r="4816" spans="14:14" ht="18.95" hidden="1" customHeight="1" x14ac:dyDescent="0.25">
      <c r="N4816" s="160"/>
    </row>
    <row r="4817" spans="14:14" ht="18.95" hidden="1" customHeight="1" x14ac:dyDescent="0.25">
      <c r="N4817" s="160"/>
    </row>
    <row r="4818" spans="14:14" ht="18.95" hidden="1" customHeight="1" x14ac:dyDescent="0.25">
      <c r="N4818" s="160"/>
    </row>
    <row r="4819" spans="14:14" ht="18.95" hidden="1" customHeight="1" x14ac:dyDescent="0.25">
      <c r="N4819" s="160"/>
    </row>
    <row r="4820" spans="14:14" ht="18.95" hidden="1" customHeight="1" x14ac:dyDescent="0.25">
      <c r="N4820" s="160"/>
    </row>
    <row r="4821" spans="14:14" ht="18.95" hidden="1" customHeight="1" x14ac:dyDescent="0.25">
      <c r="N4821" s="160"/>
    </row>
    <row r="4822" spans="14:14" ht="18.95" hidden="1" customHeight="1" x14ac:dyDescent="0.25">
      <c r="N4822" s="160"/>
    </row>
    <row r="4823" spans="14:14" ht="18.95" hidden="1" customHeight="1" x14ac:dyDescent="0.25">
      <c r="N4823" s="160"/>
    </row>
    <row r="4824" spans="14:14" ht="18.95" hidden="1" customHeight="1" x14ac:dyDescent="0.25">
      <c r="N4824" s="160"/>
    </row>
    <row r="4825" spans="14:14" ht="18.95" hidden="1" customHeight="1" x14ac:dyDescent="0.25">
      <c r="N4825" s="160"/>
    </row>
    <row r="4826" spans="14:14" ht="18.95" hidden="1" customHeight="1" x14ac:dyDescent="0.25">
      <c r="N4826" s="160"/>
    </row>
    <row r="4827" spans="14:14" ht="18.95" hidden="1" customHeight="1" x14ac:dyDescent="0.25">
      <c r="N4827" s="160"/>
    </row>
    <row r="4828" spans="14:14" ht="18.95" hidden="1" customHeight="1" x14ac:dyDescent="0.25">
      <c r="N4828" s="160"/>
    </row>
    <row r="4829" spans="14:14" ht="18.95" hidden="1" customHeight="1" x14ac:dyDescent="0.25">
      <c r="N4829" s="160"/>
    </row>
    <row r="4830" spans="14:14" ht="18.95" hidden="1" customHeight="1" x14ac:dyDescent="0.25">
      <c r="N4830" s="160"/>
    </row>
    <row r="4831" spans="14:14" ht="18.95" hidden="1" customHeight="1" x14ac:dyDescent="0.25">
      <c r="N4831" s="160"/>
    </row>
    <row r="4832" spans="14:14" ht="18.95" hidden="1" customHeight="1" x14ac:dyDescent="0.25">
      <c r="N4832" s="160"/>
    </row>
    <row r="4833" spans="14:14" ht="18.95" hidden="1" customHeight="1" x14ac:dyDescent="0.25">
      <c r="N4833" s="160"/>
    </row>
    <row r="4834" spans="14:14" ht="18.95" hidden="1" customHeight="1" x14ac:dyDescent="0.25">
      <c r="N4834" s="160"/>
    </row>
    <row r="4835" spans="14:14" ht="18.95" hidden="1" customHeight="1" x14ac:dyDescent="0.25">
      <c r="N4835" s="160"/>
    </row>
    <row r="4836" spans="14:14" ht="18.95" hidden="1" customHeight="1" x14ac:dyDescent="0.25">
      <c r="N4836" s="160"/>
    </row>
    <row r="4837" spans="14:14" ht="18.95" hidden="1" customHeight="1" x14ac:dyDescent="0.25">
      <c r="N4837" s="160"/>
    </row>
    <row r="4838" spans="14:14" ht="18.95" hidden="1" customHeight="1" x14ac:dyDescent="0.25">
      <c r="N4838" s="160"/>
    </row>
    <row r="4839" spans="14:14" ht="18.95" hidden="1" customHeight="1" x14ac:dyDescent="0.25">
      <c r="N4839" s="160"/>
    </row>
    <row r="4840" spans="14:14" ht="18.95" hidden="1" customHeight="1" x14ac:dyDescent="0.25">
      <c r="N4840" s="160"/>
    </row>
    <row r="4841" spans="14:14" ht="18.95" hidden="1" customHeight="1" x14ac:dyDescent="0.25">
      <c r="N4841" s="160"/>
    </row>
    <row r="4842" spans="14:14" ht="18.95" hidden="1" customHeight="1" x14ac:dyDescent="0.25">
      <c r="N4842" s="160"/>
    </row>
    <row r="4843" spans="14:14" ht="18.95" hidden="1" customHeight="1" x14ac:dyDescent="0.25">
      <c r="N4843" s="160"/>
    </row>
    <row r="4844" spans="14:14" ht="18.95" hidden="1" customHeight="1" x14ac:dyDescent="0.25">
      <c r="N4844" s="160"/>
    </row>
    <row r="4845" spans="14:14" ht="18.95" hidden="1" customHeight="1" x14ac:dyDescent="0.25">
      <c r="N4845" s="160"/>
    </row>
    <row r="4846" spans="14:14" ht="18.95" hidden="1" customHeight="1" x14ac:dyDescent="0.25">
      <c r="N4846" s="160"/>
    </row>
    <row r="4847" spans="14:14" ht="18.95" hidden="1" customHeight="1" x14ac:dyDescent="0.25">
      <c r="N4847" s="160"/>
    </row>
    <row r="4848" spans="14:14" ht="18.95" hidden="1" customHeight="1" x14ac:dyDescent="0.25">
      <c r="N4848" s="160"/>
    </row>
    <row r="4849" spans="14:14" ht="18.95" hidden="1" customHeight="1" x14ac:dyDescent="0.25">
      <c r="N4849" s="160"/>
    </row>
    <row r="4850" spans="14:14" ht="18.95" hidden="1" customHeight="1" x14ac:dyDescent="0.25">
      <c r="N4850" s="160"/>
    </row>
    <row r="4851" spans="14:14" ht="18.95" hidden="1" customHeight="1" x14ac:dyDescent="0.25">
      <c r="N4851" s="160"/>
    </row>
    <row r="4852" spans="14:14" ht="18.95" hidden="1" customHeight="1" x14ac:dyDescent="0.25">
      <c r="N4852" s="160"/>
    </row>
    <row r="4853" spans="14:14" ht="18.95" hidden="1" customHeight="1" x14ac:dyDescent="0.25">
      <c r="N4853" s="160"/>
    </row>
    <row r="4854" spans="14:14" ht="18.95" hidden="1" customHeight="1" x14ac:dyDescent="0.25">
      <c r="N4854" s="160"/>
    </row>
    <row r="4855" spans="14:14" ht="18.95" hidden="1" customHeight="1" x14ac:dyDescent="0.25">
      <c r="N4855" s="160"/>
    </row>
    <row r="4856" spans="14:14" ht="18.95" hidden="1" customHeight="1" x14ac:dyDescent="0.25">
      <c r="N4856" s="160"/>
    </row>
    <row r="4857" spans="14:14" ht="18.95" hidden="1" customHeight="1" x14ac:dyDescent="0.25">
      <c r="N4857" s="160"/>
    </row>
    <row r="4858" spans="14:14" ht="18.95" hidden="1" customHeight="1" x14ac:dyDescent="0.25">
      <c r="N4858" s="160"/>
    </row>
    <row r="4859" spans="14:14" ht="18.95" hidden="1" customHeight="1" x14ac:dyDescent="0.25">
      <c r="N4859" s="160"/>
    </row>
    <row r="4860" spans="14:14" ht="18.95" hidden="1" customHeight="1" x14ac:dyDescent="0.25">
      <c r="N4860" s="160"/>
    </row>
    <row r="4861" spans="14:14" ht="18.95" hidden="1" customHeight="1" x14ac:dyDescent="0.25">
      <c r="N4861" s="160"/>
    </row>
    <row r="4862" spans="14:14" ht="18.95" hidden="1" customHeight="1" x14ac:dyDescent="0.25">
      <c r="N4862" s="160"/>
    </row>
    <row r="4863" spans="14:14" ht="18.95" hidden="1" customHeight="1" x14ac:dyDescent="0.25">
      <c r="N4863" s="160"/>
    </row>
    <row r="4864" spans="14:14" ht="18.95" hidden="1" customHeight="1" x14ac:dyDescent="0.25">
      <c r="N4864" s="160"/>
    </row>
    <row r="4865" spans="14:14" ht="18.95" hidden="1" customHeight="1" x14ac:dyDescent="0.25">
      <c r="N4865" s="160"/>
    </row>
    <row r="4866" spans="14:14" ht="18.95" hidden="1" customHeight="1" x14ac:dyDescent="0.25">
      <c r="N4866" s="160"/>
    </row>
    <row r="4867" spans="14:14" ht="18.95" hidden="1" customHeight="1" x14ac:dyDescent="0.25">
      <c r="N4867" s="160"/>
    </row>
    <row r="4868" spans="14:14" ht="18.95" hidden="1" customHeight="1" x14ac:dyDescent="0.25">
      <c r="N4868" s="160"/>
    </row>
    <row r="4869" spans="14:14" ht="18.95" hidden="1" customHeight="1" x14ac:dyDescent="0.25">
      <c r="N4869" s="160"/>
    </row>
    <row r="4870" spans="14:14" ht="18.95" hidden="1" customHeight="1" x14ac:dyDescent="0.25">
      <c r="N4870" s="160"/>
    </row>
    <row r="4871" spans="14:14" ht="18.95" hidden="1" customHeight="1" x14ac:dyDescent="0.25">
      <c r="N4871" s="160"/>
    </row>
    <row r="4872" spans="14:14" ht="18.95" hidden="1" customHeight="1" x14ac:dyDescent="0.25">
      <c r="N4872" s="160"/>
    </row>
    <row r="4873" spans="14:14" ht="18.95" hidden="1" customHeight="1" x14ac:dyDescent="0.25">
      <c r="N4873" s="160"/>
    </row>
    <row r="4874" spans="14:14" ht="18.95" hidden="1" customHeight="1" x14ac:dyDescent="0.25">
      <c r="N4874" s="160"/>
    </row>
    <row r="4875" spans="14:14" ht="18.95" hidden="1" customHeight="1" x14ac:dyDescent="0.25">
      <c r="N4875" s="160"/>
    </row>
    <row r="4876" spans="14:14" ht="18.95" hidden="1" customHeight="1" x14ac:dyDescent="0.25">
      <c r="N4876" s="160"/>
    </row>
    <row r="4877" spans="14:14" ht="18.95" hidden="1" customHeight="1" x14ac:dyDescent="0.25">
      <c r="N4877" s="160"/>
    </row>
    <row r="4878" spans="14:14" ht="18.95" hidden="1" customHeight="1" x14ac:dyDescent="0.25">
      <c r="N4878" s="160"/>
    </row>
    <row r="4879" spans="14:14" ht="18.95" hidden="1" customHeight="1" x14ac:dyDescent="0.25">
      <c r="N4879" s="160"/>
    </row>
    <row r="4880" spans="14:14" ht="18.95" hidden="1" customHeight="1" x14ac:dyDescent="0.25">
      <c r="N4880" s="160"/>
    </row>
    <row r="4881" spans="14:14" ht="18.95" hidden="1" customHeight="1" x14ac:dyDescent="0.25">
      <c r="N4881" s="160"/>
    </row>
    <row r="4882" spans="14:14" ht="18.95" hidden="1" customHeight="1" x14ac:dyDescent="0.25">
      <c r="N4882" s="160"/>
    </row>
    <row r="4883" spans="14:14" ht="18.95" hidden="1" customHeight="1" x14ac:dyDescent="0.25">
      <c r="N4883" s="160"/>
    </row>
    <row r="4884" spans="14:14" ht="18.95" hidden="1" customHeight="1" x14ac:dyDescent="0.25">
      <c r="N4884" s="160"/>
    </row>
    <row r="4885" spans="14:14" ht="18.95" hidden="1" customHeight="1" x14ac:dyDescent="0.25">
      <c r="N4885" s="160"/>
    </row>
    <row r="4886" spans="14:14" ht="18.95" hidden="1" customHeight="1" x14ac:dyDescent="0.25">
      <c r="N4886" s="160"/>
    </row>
    <row r="4887" spans="14:14" ht="18.95" hidden="1" customHeight="1" x14ac:dyDescent="0.25">
      <c r="N4887" s="160"/>
    </row>
    <row r="4888" spans="14:14" ht="18.95" hidden="1" customHeight="1" x14ac:dyDescent="0.25">
      <c r="N4888" s="160"/>
    </row>
    <row r="4889" spans="14:14" ht="18.95" hidden="1" customHeight="1" x14ac:dyDescent="0.25">
      <c r="N4889" s="160"/>
    </row>
    <row r="4890" spans="14:14" ht="18.95" hidden="1" customHeight="1" x14ac:dyDescent="0.25">
      <c r="N4890" s="160"/>
    </row>
    <row r="4891" spans="14:14" ht="18.95" hidden="1" customHeight="1" x14ac:dyDescent="0.25">
      <c r="N4891" s="160"/>
    </row>
    <row r="4892" spans="14:14" ht="18.95" hidden="1" customHeight="1" x14ac:dyDescent="0.25">
      <c r="N4892" s="160"/>
    </row>
    <row r="4893" spans="14:14" ht="18.95" hidden="1" customHeight="1" x14ac:dyDescent="0.25">
      <c r="N4893" s="160"/>
    </row>
    <row r="4894" spans="14:14" ht="18.95" hidden="1" customHeight="1" x14ac:dyDescent="0.25">
      <c r="N4894" s="160"/>
    </row>
    <row r="4895" spans="14:14" ht="18.95" hidden="1" customHeight="1" x14ac:dyDescent="0.25">
      <c r="N4895" s="160"/>
    </row>
    <row r="4896" spans="14:14" ht="18.95" hidden="1" customHeight="1" x14ac:dyDescent="0.25">
      <c r="N4896" s="160"/>
    </row>
    <row r="4897" spans="14:14" ht="18.95" hidden="1" customHeight="1" x14ac:dyDescent="0.25">
      <c r="N4897" s="160"/>
    </row>
    <row r="4898" spans="14:14" ht="18.95" hidden="1" customHeight="1" x14ac:dyDescent="0.25">
      <c r="N4898" s="160"/>
    </row>
    <row r="4899" spans="14:14" ht="18.95" hidden="1" customHeight="1" x14ac:dyDescent="0.25">
      <c r="N4899" s="160"/>
    </row>
    <row r="4900" spans="14:14" ht="18.95" hidden="1" customHeight="1" x14ac:dyDescent="0.25">
      <c r="N4900" s="160"/>
    </row>
    <row r="4901" spans="14:14" ht="18.95" hidden="1" customHeight="1" x14ac:dyDescent="0.25">
      <c r="N4901" s="160"/>
    </row>
    <row r="4902" spans="14:14" ht="18.95" hidden="1" customHeight="1" x14ac:dyDescent="0.25">
      <c r="N4902" s="160"/>
    </row>
    <row r="4903" spans="14:14" ht="18.95" hidden="1" customHeight="1" x14ac:dyDescent="0.25">
      <c r="N4903" s="160"/>
    </row>
    <row r="4904" spans="14:14" ht="18.95" hidden="1" customHeight="1" x14ac:dyDescent="0.25">
      <c r="N4904" s="160"/>
    </row>
    <row r="4905" spans="14:14" ht="18.95" hidden="1" customHeight="1" x14ac:dyDescent="0.25">
      <c r="N4905" s="160"/>
    </row>
    <row r="4906" spans="14:14" ht="18.95" hidden="1" customHeight="1" x14ac:dyDescent="0.25">
      <c r="N4906" s="160"/>
    </row>
    <row r="4907" spans="14:14" ht="18.95" hidden="1" customHeight="1" x14ac:dyDescent="0.25">
      <c r="N4907" s="160"/>
    </row>
    <row r="4908" spans="14:14" ht="18.95" hidden="1" customHeight="1" x14ac:dyDescent="0.25">
      <c r="N4908" s="160"/>
    </row>
    <row r="4909" spans="14:14" ht="18.95" hidden="1" customHeight="1" x14ac:dyDescent="0.25">
      <c r="N4909" s="160"/>
    </row>
    <row r="4910" spans="14:14" ht="18.95" hidden="1" customHeight="1" x14ac:dyDescent="0.25">
      <c r="N4910" s="160"/>
    </row>
    <row r="4911" spans="14:14" ht="18.95" hidden="1" customHeight="1" x14ac:dyDescent="0.25">
      <c r="N4911" s="160"/>
    </row>
    <row r="4912" spans="14:14" ht="18.95" hidden="1" customHeight="1" x14ac:dyDescent="0.25">
      <c r="N4912" s="160"/>
    </row>
    <row r="4913" spans="14:14" ht="18.95" hidden="1" customHeight="1" x14ac:dyDescent="0.25">
      <c r="N4913" s="160"/>
    </row>
    <row r="4914" spans="14:14" ht="18.95" hidden="1" customHeight="1" x14ac:dyDescent="0.25">
      <c r="N4914" s="160"/>
    </row>
    <row r="4915" spans="14:14" ht="18.95" hidden="1" customHeight="1" x14ac:dyDescent="0.25">
      <c r="N4915" s="160"/>
    </row>
    <row r="4916" spans="14:14" ht="18.95" hidden="1" customHeight="1" x14ac:dyDescent="0.25">
      <c r="N4916" s="160"/>
    </row>
    <row r="4917" spans="14:14" ht="18.95" hidden="1" customHeight="1" x14ac:dyDescent="0.25">
      <c r="N4917" s="160"/>
    </row>
    <row r="4918" spans="14:14" ht="18.95" hidden="1" customHeight="1" x14ac:dyDescent="0.25">
      <c r="N4918" s="160"/>
    </row>
    <row r="4919" spans="14:14" ht="18.95" hidden="1" customHeight="1" x14ac:dyDescent="0.25">
      <c r="N4919" s="160"/>
    </row>
    <row r="4920" spans="14:14" ht="18.95" hidden="1" customHeight="1" x14ac:dyDescent="0.25">
      <c r="N4920" s="160"/>
    </row>
    <row r="4921" spans="14:14" ht="18.95" hidden="1" customHeight="1" x14ac:dyDescent="0.25">
      <c r="N4921" s="160"/>
    </row>
    <row r="4922" spans="14:14" ht="18.95" hidden="1" customHeight="1" x14ac:dyDescent="0.25">
      <c r="N4922" s="160"/>
    </row>
    <row r="4923" spans="14:14" ht="18.95" hidden="1" customHeight="1" x14ac:dyDescent="0.25">
      <c r="N4923" s="160"/>
    </row>
    <row r="4924" spans="14:14" ht="18.95" hidden="1" customHeight="1" x14ac:dyDescent="0.25">
      <c r="N4924" s="160"/>
    </row>
    <row r="4925" spans="14:14" ht="18.95" hidden="1" customHeight="1" x14ac:dyDescent="0.25">
      <c r="N4925" s="160"/>
    </row>
    <row r="4926" spans="14:14" ht="18.95" hidden="1" customHeight="1" x14ac:dyDescent="0.25">
      <c r="N4926" s="160"/>
    </row>
    <row r="4927" spans="14:14" ht="18.95" hidden="1" customHeight="1" x14ac:dyDescent="0.25">
      <c r="N4927" s="160"/>
    </row>
    <row r="4928" spans="14:14" ht="18.95" hidden="1" customHeight="1" x14ac:dyDescent="0.25">
      <c r="N4928" s="160"/>
    </row>
    <row r="4929" spans="14:14" ht="18.95" hidden="1" customHeight="1" x14ac:dyDescent="0.25">
      <c r="N4929" s="160"/>
    </row>
    <row r="4930" spans="14:14" ht="18.95" hidden="1" customHeight="1" x14ac:dyDescent="0.25">
      <c r="N4930" s="160"/>
    </row>
    <row r="4931" spans="14:14" ht="18.95" hidden="1" customHeight="1" x14ac:dyDescent="0.25">
      <c r="N4931" s="160"/>
    </row>
    <row r="4932" spans="14:14" ht="18.95" hidden="1" customHeight="1" x14ac:dyDescent="0.25">
      <c r="N4932" s="160"/>
    </row>
    <row r="4933" spans="14:14" ht="18.95" hidden="1" customHeight="1" x14ac:dyDescent="0.25">
      <c r="N4933" s="160"/>
    </row>
    <row r="4934" spans="14:14" ht="18.95" hidden="1" customHeight="1" x14ac:dyDescent="0.25">
      <c r="N4934" s="160"/>
    </row>
    <row r="4935" spans="14:14" ht="18.95" hidden="1" customHeight="1" x14ac:dyDescent="0.25">
      <c r="N4935" s="160"/>
    </row>
    <row r="4936" spans="14:14" ht="18.95" hidden="1" customHeight="1" x14ac:dyDescent="0.25">
      <c r="N4936" s="160"/>
    </row>
    <row r="4937" spans="14:14" ht="18.95" hidden="1" customHeight="1" x14ac:dyDescent="0.25">
      <c r="N4937" s="160"/>
    </row>
    <row r="4938" spans="14:14" ht="18.95" hidden="1" customHeight="1" x14ac:dyDescent="0.25">
      <c r="N4938" s="160"/>
    </row>
    <row r="4939" spans="14:14" ht="18.95" hidden="1" customHeight="1" x14ac:dyDescent="0.25">
      <c r="N4939" s="160"/>
    </row>
    <row r="4940" spans="14:14" ht="18.95" hidden="1" customHeight="1" x14ac:dyDescent="0.25">
      <c r="N4940" s="160"/>
    </row>
    <row r="4941" spans="14:14" ht="18.95" hidden="1" customHeight="1" x14ac:dyDescent="0.25">
      <c r="N4941" s="160"/>
    </row>
    <row r="4942" spans="14:14" ht="18.95" hidden="1" customHeight="1" x14ac:dyDescent="0.25">
      <c r="N4942" s="160"/>
    </row>
    <row r="4943" spans="14:14" ht="18.95" hidden="1" customHeight="1" x14ac:dyDescent="0.25">
      <c r="N4943" s="160"/>
    </row>
    <row r="4944" spans="14:14" ht="18.95" hidden="1" customHeight="1" x14ac:dyDescent="0.25">
      <c r="N4944" s="160"/>
    </row>
    <row r="4945" spans="14:14" ht="18.95" hidden="1" customHeight="1" x14ac:dyDescent="0.25">
      <c r="N4945" s="160"/>
    </row>
    <row r="4946" spans="14:14" ht="18.95" hidden="1" customHeight="1" x14ac:dyDescent="0.25">
      <c r="N4946" s="160"/>
    </row>
    <row r="4947" spans="14:14" ht="18.95" hidden="1" customHeight="1" x14ac:dyDescent="0.25">
      <c r="N4947" s="160"/>
    </row>
    <row r="4948" spans="14:14" ht="18.95" hidden="1" customHeight="1" x14ac:dyDescent="0.25">
      <c r="N4948" s="160"/>
    </row>
    <row r="4949" spans="14:14" ht="18.95" hidden="1" customHeight="1" x14ac:dyDescent="0.25">
      <c r="N4949" s="160"/>
    </row>
    <row r="4950" spans="14:14" ht="18.95" hidden="1" customHeight="1" x14ac:dyDescent="0.25">
      <c r="N4950" s="160"/>
    </row>
    <row r="4951" spans="14:14" ht="18.95" hidden="1" customHeight="1" x14ac:dyDescent="0.25">
      <c r="N4951" s="160"/>
    </row>
    <row r="4952" spans="14:14" ht="18.95" hidden="1" customHeight="1" x14ac:dyDescent="0.25">
      <c r="N4952" s="160"/>
    </row>
    <row r="4953" spans="14:14" ht="18.95" hidden="1" customHeight="1" x14ac:dyDescent="0.25">
      <c r="N4953" s="160"/>
    </row>
    <row r="4954" spans="14:14" ht="18.95" hidden="1" customHeight="1" x14ac:dyDescent="0.25">
      <c r="N4954" s="160"/>
    </row>
    <row r="4955" spans="14:14" ht="18.95" hidden="1" customHeight="1" x14ac:dyDescent="0.25">
      <c r="N4955" s="160"/>
    </row>
    <row r="4956" spans="14:14" ht="18.95" hidden="1" customHeight="1" x14ac:dyDescent="0.25">
      <c r="N4956" s="160"/>
    </row>
    <row r="4957" spans="14:14" ht="18.95" hidden="1" customHeight="1" x14ac:dyDescent="0.25">
      <c r="N4957" s="160"/>
    </row>
    <row r="4958" spans="14:14" ht="18.95" hidden="1" customHeight="1" x14ac:dyDescent="0.25">
      <c r="N4958" s="160"/>
    </row>
    <row r="4959" spans="14:14" ht="18.95" hidden="1" customHeight="1" x14ac:dyDescent="0.25">
      <c r="N4959" s="160"/>
    </row>
    <row r="4960" spans="14:14" ht="18.95" hidden="1" customHeight="1" x14ac:dyDescent="0.25">
      <c r="N4960" s="160"/>
    </row>
    <row r="4961" spans="14:14" ht="18.95" hidden="1" customHeight="1" x14ac:dyDescent="0.25">
      <c r="N4961" s="160"/>
    </row>
    <row r="4962" spans="14:14" ht="18.95" hidden="1" customHeight="1" x14ac:dyDescent="0.25">
      <c r="N4962" s="160"/>
    </row>
    <row r="4963" spans="14:14" ht="18.95" hidden="1" customHeight="1" x14ac:dyDescent="0.25">
      <c r="N4963" s="160"/>
    </row>
    <row r="4964" spans="14:14" ht="18.95" hidden="1" customHeight="1" x14ac:dyDescent="0.25">
      <c r="N4964" s="160"/>
    </row>
    <row r="4965" spans="14:14" ht="18.95" hidden="1" customHeight="1" x14ac:dyDescent="0.25">
      <c r="N4965" s="160"/>
    </row>
    <row r="4966" spans="14:14" ht="18.95" hidden="1" customHeight="1" x14ac:dyDescent="0.25">
      <c r="N4966" s="160"/>
    </row>
    <row r="4967" spans="14:14" ht="18.95" hidden="1" customHeight="1" x14ac:dyDescent="0.25">
      <c r="N4967" s="160"/>
    </row>
    <row r="4968" spans="14:14" ht="18.95" hidden="1" customHeight="1" x14ac:dyDescent="0.25">
      <c r="N4968" s="160"/>
    </row>
    <row r="4969" spans="14:14" ht="18.95" hidden="1" customHeight="1" x14ac:dyDescent="0.25">
      <c r="N4969" s="160"/>
    </row>
    <row r="4970" spans="14:14" ht="18.95" hidden="1" customHeight="1" x14ac:dyDescent="0.25">
      <c r="N4970" s="160"/>
    </row>
    <row r="4971" spans="14:14" ht="18.95" hidden="1" customHeight="1" x14ac:dyDescent="0.25">
      <c r="N4971" s="160"/>
    </row>
    <row r="4972" spans="14:14" ht="18.95" hidden="1" customHeight="1" x14ac:dyDescent="0.25">
      <c r="N4972" s="160"/>
    </row>
    <row r="4973" spans="14:14" ht="18.95" hidden="1" customHeight="1" x14ac:dyDescent="0.25">
      <c r="N4973" s="160"/>
    </row>
    <row r="4974" spans="14:14" ht="18.95" hidden="1" customHeight="1" x14ac:dyDescent="0.25">
      <c r="N4974" s="160"/>
    </row>
    <row r="4975" spans="14:14" ht="18.95" hidden="1" customHeight="1" x14ac:dyDescent="0.25">
      <c r="N4975" s="160"/>
    </row>
    <row r="4976" spans="14:14" ht="18.95" hidden="1" customHeight="1" x14ac:dyDescent="0.25">
      <c r="N4976" s="160"/>
    </row>
    <row r="4977" spans="14:14" ht="18.95" hidden="1" customHeight="1" x14ac:dyDescent="0.25">
      <c r="N4977" s="160"/>
    </row>
    <row r="4978" spans="14:14" ht="18.95" hidden="1" customHeight="1" x14ac:dyDescent="0.25">
      <c r="N4978" s="160"/>
    </row>
    <row r="4979" spans="14:14" ht="18.95" hidden="1" customHeight="1" x14ac:dyDescent="0.25">
      <c r="N4979" s="160"/>
    </row>
    <row r="4980" spans="14:14" ht="18.95" hidden="1" customHeight="1" x14ac:dyDescent="0.25">
      <c r="N4980" s="160"/>
    </row>
    <row r="4981" spans="14:14" ht="18.95" hidden="1" customHeight="1" x14ac:dyDescent="0.25">
      <c r="N4981" s="160"/>
    </row>
    <row r="4982" spans="14:14" ht="18.95" hidden="1" customHeight="1" x14ac:dyDescent="0.25">
      <c r="N4982" s="160"/>
    </row>
    <row r="4983" spans="14:14" ht="18.95" hidden="1" customHeight="1" x14ac:dyDescent="0.25">
      <c r="N4983" s="160"/>
    </row>
    <row r="4984" spans="14:14" ht="18.95" hidden="1" customHeight="1" x14ac:dyDescent="0.25">
      <c r="N4984" s="160"/>
    </row>
    <row r="4985" spans="14:14" ht="18.95" hidden="1" customHeight="1" x14ac:dyDescent="0.25">
      <c r="N4985" s="160"/>
    </row>
    <row r="4986" spans="14:14" ht="18.95" hidden="1" customHeight="1" x14ac:dyDescent="0.25">
      <c r="N4986" s="160"/>
    </row>
    <row r="4987" spans="14:14" ht="18.95" hidden="1" customHeight="1" x14ac:dyDescent="0.25">
      <c r="N4987" s="160"/>
    </row>
    <row r="4988" spans="14:14" ht="18.95" hidden="1" customHeight="1" x14ac:dyDescent="0.25">
      <c r="N4988" s="160"/>
    </row>
    <row r="4989" spans="14:14" ht="18.95" hidden="1" customHeight="1" x14ac:dyDescent="0.25">
      <c r="N4989" s="160"/>
    </row>
    <row r="4990" spans="14:14" ht="18.95" hidden="1" customHeight="1" x14ac:dyDescent="0.25">
      <c r="N4990" s="160"/>
    </row>
    <row r="4991" spans="14:14" ht="18.95" hidden="1" customHeight="1" x14ac:dyDescent="0.25">
      <c r="N4991" s="160"/>
    </row>
    <row r="4992" spans="14:14" ht="18.95" hidden="1" customHeight="1" x14ac:dyDescent="0.25">
      <c r="N4992" s="160"/>
    </row>
    <row r="4993" spans="14:14" ht="18.95" hidden="1" customHeight="1" x14ac:dyDescent="0.25">
      <c r="N4993" s="160"/>
    </row>
    <row r="4994" spans="14:14" ht="18.95" hidden="1" customHeight="1" x14ac:dyDescent="0.25">
      <c r="N4994" s="160"/>
    </row>
    <row r="4995" spans="14:14" ht="18.95" hidden="1" customHeight="1" x14ac:dyDescent="0.25">
      <c r="N4995" s="160"/>
    </row>
    <row r="4996" spans="14:14" ht="18.95" hidden="1" customHeight="1" x14ac:dyDescent="0.25">
      <c r="N4996" s="160"/>
    </row>
    <row r="4997" spans="14:14" ht="18.95" hidden="1" customHeight="1" x14ac:dyDescent="0.25">
      <c r="N4997" s="160"/>
    </row>
    <row r="4998" spans="14:14" ht="18.95" hidden="1" customHeight="1" x14ac:dyDescent="0.25">
      <c r="N4998" s="160"/>
    </row>
    <row r="4999" spans="14:14" ht="18.95" hidden="1" customHeight="1" x14ac:dyDescent="0.25">
      <c r="N4999" s="160"/>
    </row>
    <row r="5000" spans="14:14" ht="18.95" hidden="1" customHeight="1" x14ac:dyDescent="0.25">
      <c r="N5000" s="160"/>
    </row>
    <row r="5001" spans="14:14" ht="18.95" hidden="1" customHeight="1" x14ac:dyDescent="0.25">
      <c r="N5001" s="160"/>
    </row>
    <row r="5002" spans="14:14" ht="18.95" hidden="1" customHeight="1" x14ac:dyDescent="0.25">
      <c r="N5002" s="160"/>
    </row>
    <row r="5003" spans="14:14" ht="18.95" hidden="1" customHeight="1" x14ac:dyDescent="0.25">
      <c r="N5003" s="160"/>
    </row>
    <row r="5004" spans="14:14" ht="18.95" hidden="1" customHeight="1" x14ac:dyDescent="0.25">
      <c r="N5004" s="160"/>
    </row>
    <row r="5005" spans="14:14" ht="18.95" hidden="1" customHeight="1" x14ac:dyDescent="0.25">
      <c r="N5005" s="160"/>
    </row>
    <row r="5006" spans="14:14" ht="18.95" hidden="1" customHeight="1" x14ac:dyDescent="0.25">
      <c r="N5006" s="160"/>
    </row>
    <row r="5007" spans="14:14" ht="18.95" hidden="1" customHeight="1" x14ac:dyDescent="0.25">
      <c r="N5007" s="160"/>
    </row>
    <row r="5008" spans="14:14" ht="18.95" hidden="1" customHeight="1" x14ac:dyDescent="0.25">
      <c r="N5008" s="160"/>
    </row>
    <row r="5009" spans="14:14" ht="18.95" hidden="1" customHeight="1" x14ac:dyDescent="0.25">
      <c r="N5009" s="160"/>
    </row>
    <row r="5010" spans="14:14" ht="18.95" hidden="1" customHeight="1" x14ac:dyDescent="0.25">
      <c r="N5010" s="160"/>
    </row>
    <row r="5011" spans="14:14" ht="18.95" hidden="1" customHeight="1" x14ac:dyDescent="0.25">
      <c r="N5011" s="160"/>
    </row>
    <row r="5012" spans="14:14" ht="18.95" hidden="1" customHeight="1" x14ac:dyDescent="0.25">
      <c r="N5012" s="160"/>
    </row>
    <row r="5013" spans="14:14" ht="18.95" hidden="1" customHeight="1" x14ac:dyDescent="0.25">
      <c r="N5013" s="160"/>
    </row>
    <row r="5014" spans="14:14" ht="18.95" hidden="1" customHeight="1" x14ac:dyDescent="0.25">
      <c r="N5014" s="160"/>
    </row>
    <row r="5015" spans="14:14" ht="18.95" hidden="1" customHeight="1" x14ac:dyDescent="0.25">
      <c r="N5015" s="160"/>
    </row>
    <row r="5016" spans="14:14" ht="18.95" hidden="1" customHeight="1" x14ac:dyDescent="0.25">
      <c r="N5016" s="160"/>
    </row>
    <row r="5017" spans="14:14" ht="18.95" hidden="1" customHeight="1" x14ac:dyDescent="0.25">
      <c r="N5017" s="160"/>
    </row>
    <row r="5018" spans="14:14" ht="18.95" hidden="1" customHeight="1" x14ac:dyDescent="0.25">
      <c r="N5018" s="160"/>
    </row>
    <row r="5019" spans="14:14" ht="18.95" hidden="1" customHeight="1" x14ac:dyDescent="0.25">
      <c r="N5019" s="160"/>
    </row>
    <row r="5020" spans="14:14" ht="18.95" hidden="1" customHeight="1" x14ac:dyDescent="0.25">
      <c r="N5020" s="160"/>
    </row>
    <row r="5021" spans="14:14" ht="18.95" hidden="1" customHeight="1" x14ac:dyDescent="0.25">
      <c r="N5021" s="160"/>
    </row>
    <row r="5022" spans="14:14" ht="18.95" hidden="1" customHeight="1" x14ac:dyDescent="0.25">
      <c r="N5022" s="160"/>
    </row>
    <row r="5023" spans="14:14" ht="18.95" hidden="1" customHeight="1" x14ac:dyDescent="0.25">
      <c r="N5023" s="160"/>
    </row>
    <row r="5024" spans="14:14" ht="18.95" hidden="1" customHeight="1" x14ac:dyDescent="0.25">
      <c r="N5024" s="160"/>
    </row>
    <row r="5025" spans="14:14" ht="18.95" hidden="1" customHeight="1" x14ac:dyDescent="0.25">
      <c r="N5025" s="160"/>
    </row>
    <row r="5026" spans="14:14" ht="18.95" hidden="1" customHeight="1" x14ac:dyDescent="0.25">
      <c r="N5026" s="160"/>
    </row>
    <row r="5027" spans="14:14" ht="18.95" hidden="1" customHeight="1" x14ac:dyDescent="0.25">
      <c r="N5027" s="160"/>
    </row>
    <row r="5028" spans="14:14" ht="18.95" hidden="1" customHeight="1" x14ac:dyDescent="0.25">
      <c r="N5028" s="160"/>
    </row>
    <row r="5029" spans="14:14" ht="18.95" hidden="1" customHeight="1" x14ac:dyDescent="0.25">
      <c r="N5029" s="160"/>
    </row>
    <row r="5030" spans="14:14" ht="18.95" hidden="1" customHeight="1" x14ac:dyDescent="0.25">
      <c r="N5030" s="160"/>
    </row>
    <row r="5031" spans="14:14" ht="18.95" hidden="1" customHeight="1" x14ac:dyDescent="0.25">
      <c r="N5031" s="160"/>
    </row>
    <row r="5032" spans="14:14" ht="18.95" hidden="1" customHeight="1" x14ac:dyDescent="0.25">
      <c r="N5032" s="160"/>
    </row>
    <row r="5033" spans="14:14" ht="18.95" hidden="1" customHeight="1" x14ac:dyDescent="0.25">
      <c r="N5033" s="160"/>
    </row>
    <row r="5034" spans="14:14" ht="18.95" hidden="1" customHeight="1" x14ac:dyDescent="0.25">
      <c r="N5034" s="160"/>
    </row>
    <row r="5035" spans="14:14" ht="18.95" hidden="1" customHeight="1" x14ac:dyDescent="0.25">
      <c r="N5035" s="160"/>
    </row>
    <row r="5036" spans="14:14" ht="18.95" hidden="1" customHeight="1" x14ac:dyDescent="0.25">
      <c r="N5036" s="160"/>
    </row>
    <row r="5037" spans="14:14" ht="18.95" hidden="1" customHeight="1" x14ac:dyDescent="0.25">
      <c r="N5037" s="160"/>
    </row>
    <row r="5038" spans="14:14" ht="18.95" hidden="1" customHeight="1" x14ac:dyDescent="0.25">
      <c r="N5038" s="160"/>
    </row>
    <row r="5039" spans="14:14" ht="18.95" hidden="1" customHeight="1" x14ac:dyDescent="0.25">
      <c r="N5039" s="160"/>
    </row>
    <row r="5040" spans="14:14" ht="18.95" hidden="1" customHeight="1" x14ac:dyDescent="0.25">
      <c r="N5040" s="160"/>
    </row>
    <row r="5041" spans="14:14" ht="18.95" hidden="1" customHeight="1" x14ac:dyDescent="0.25">
      <c r="N5041" s="160"/>
    </row>
    <row r="5042" spans="14:14" ht="18.95" hidden="1" customHeight="1" x14ac:dyDescent="0.25">
      <c r="N5042" s="160"/>
    </row>
    <row r="5043" spans="14:14" ht="18.95" hidden="1" customHeight="1" x14ac:dyDescent="0.25">
      <c r="N5043" s="160"/>
    </row>
    <row r="5044" spans="14:14" ht="18.95" hidden="1" customHeight="1" x14ac:dyDescent="0.25">
      <c r="N5044" s="160"/>
    </row>
    <row r="5045" spans="14:14" ht="18.95" hidden="1" customHeight="1" x14ac:dyDescent="0.25">
      <c r="N5045" s="160"/>
    </row>
    <row r="5046" spans="14:14" ht="18.95" hidden="1" customHeight="1" x14ac:dyDescent="0.25">
      <c r="N5046" s="160"/>
    </row>
    <row r="5047" spans="14:14" ht="18.95" hidden="1" customHeight="1" x14ac:dyDescent="0.25">
      <c r="N5047" s="160"/>
    </row>
    <row r="5048" spans="14:14" ht="18.95" hidden="1" customHeight="1" x14ac:dyDescent="0.25">
      <c r="N5048" s="160"/>
    </row>
    <row r="5049" spans="14:14" ht="18.95" hidden="1" customHeight="1" x14ac:dyDescent="0.25">
      <c r="N5049" s="160"/>
    </row>
    <row r="5050" spans="14:14" ht="18.95" hidden="1" customHeight="1" x14ac:dyDescent="0.25">
      <c r="N5050" s="160"/>
    </row>
    <row r="5051" spans="14:14" ht="18.95" hidden="1" customHeight="1" x14ac:dyDescent="0.25">
      <c r="N5051" s="160"/>
    </row>
    <row r="5052" spans="14:14" ht="18.95" hidden="1" customHeight="1" x14ac:dyDescent="0.25">
      <c r="N5052" s="160"/>
    </row>
    <row r="5053" spans="14:14" ht="18.95" hidden="1" customHeight="1" x14ac:dyDescent="0.25">
      <c r="N5053" s="160"/>
    </row>
    <row r="5054" spans="14:14" ht="18.95" hidden="1" customHeight="1" x14ac:dyDescent="0.25">
      <c r="N5054" s="160"/>
    </row>
    <row r="5055" spans="14:14" ht="18.95" hidden="1" customHeight="1" x14ac:dyDescent="0.25">
      <c r="N5055" s="160"/>
    </row>
    <row r="5056" spans="14:14" ht="18.95" hidden="1" customHeight="1" x14ac:dyDescent="0.25">
      <c r="N5056" s="160"/>
    </row>
    <row r="5057" spans="14:14" ht="18.95" hidden="1" customHeight="1" x14ac:dyDescent="0.25">
      <c r="N5057" s="160"/>
    </row>
    <row r="5058" spans="14:14" ht="18.95" hidden="1" customHeight="1" x14ac:dyDescent="0.25">
      <c r="N5058" s="160"/>
    </row>
    <row r="5059" spans="14:14" ht="18.95" hidden="1" customHeight="1" x14ac:dyDescent="0.25">
      <c r="N5059" s="160"/>
    </row>
    <row r="5060" spans="14:14" ht="18.95" hidden="1" customHeight="1" x14ac:dyDescent="0.25">
      <c r="N5060" s="160"/>
    </row>
    <row r="5061" spans="14:14" ht="18.95" hidden="1" customHeight="1" x14ac:dyDescent="0.25">
      <c r="N5061" s="160"/>
    </row>
    <row r="5062" spans="14:14" ht="18.95" hidden="1" customHeight="1" x14ac:dyDescent="0.25">
      <c r="N5062" s="160"/>
    </row>
    <row r="5063" spans="14:14" ht="18.95" hidden="1" customHeight="1" x14ac:dyDescent="0.25">
      <c r="N5063" s="160"/>
    </row>
    <row r="5064" spans="14:14" ht="18.95" hidden="1" customHeight="1" x14ac:dyDescent="0.25">
      <c r="N5064" s="160"/>
    </row>
    <row r="5065" spans="14:14" ht="18.95" hidden="1" customHeight="1" x14ac:dyDescent="0.25">
      <c r="N5065" s="160"/>
    </row>
    <row r="5066" spans="14:14" ht="18.95" hidden="1" customHeight="1" x14ac:dyDescent="0.25">
      <c r="N5066" s="160"/>
    </row>
    <row r="5067" spans="14:14" ht="18.95" hidden="1" customHeight="1" x14ac:dyDescent="0.25">
      <c r="N5067" s="160"/>
    </row>
    <row r="5068" spans="14:14" ht="18.95" hidden="1" customHeight="1" x14ac:dyDescent="0.25">
      <c r="N5068" s="160"/>
    </row>
    <row r="5069" spans="14:14" ht="18.95" hidden="1" customHeight="1" x14ac:dyDescent="0.25">
      <c r="N5069" s="160"/>
    </row>
    <row r="5070" spans="14:14" ht="18.95" hidden="1" customHeight="1" x14ac:dyDescent="0.25">
      <c r="N5070" s="160"/>
    </row>
    <row r="5071" spans="14:14" ht="18.95" hidden="1" customHeight="1" x14ac:dyDescent="0.25">
      <c r="N5071" s="160"/>
    </row>
    <row r="5072" spans="14:14" ht="18.95" hidden="1" customHeight="1" x14ac:dyDescent="0.25">
      <c r="N5072" s="160"/>
    </row>
    <row r="5073" spans="14:14" ht="18.95" hidden="1" customHeight="1" x14ac:dyDescent="0.25">
      <c r="N5073" s="160"/>
    </row>
    <row r="5074" spans="14:14" ht="18.95" hidden="1" customHeight="1" x14ac:dyDescent="0.25">
      <c r="N5074" s="160"/>
    </row>
    <row r="5075" spans="14:14" ht="18.95" hidden="1" customHeight="1" x14ac:dyDescent="0.25">
      <c r="N5075" s="160"/>
    </row>
    <row r="5076" spans="14:14" ht="18.95" hidden="1" customHeight="1" x14ac:dyDescent="0.25">
      <c r="N5076" s="160"/>
    </row>
    <row r="5077" spans="14:14" ht="18.95" hidden="1" customHeight="1" x14ac:dyDescent="0.25">
      <c r="N5077" s="160"/>
    </row>
    <row r="5078" spans="14:14" ht="18.95" hidden="1" customHeight="1" x14ac:dyDescent="0.25">
      <c r="N5078" s="160"/>
    </row>
    <row r="5079" spans="14:14" ht="18.95" hidden="1" customHeight="1" x14ac:dyDescent="0.25">
      <c r="N5079" s="160"/>
    </row>
    <row r="5080" spans="14:14" ht="18.95" hidden="1" customHeight="1" x14ac:dyDescent="0.25">
      <c r="N5080" s="160"/>
    </row>
    <row r="5081" spans="14:14" ht="18.95" hidden="1" customHeight="1" x14ac:dyDescent="0.25">
      <c r="N5081" s="160"/>
    </row>
    <row r="5082" spans="14:14" ht="18.95" hidden="1" customHeight="1" x14ac:dyDescent="0.25">
      <c r="N5082" s="160"/>
    </row>
    <row r="5083" spans="14:14" ht="18.95" hidden="1" customHeight="1" x14ac:dyDescent="0.25">
      <c r="N5083" s="160"/>
    </row>
    <row r="5084" spans="14:14" ht="18.95" hidden="1" customHeight="1" x14ac:dyDescent="0.25">
      <c r="N5084" s="160"/>
    </row>
    <row r="5085" spans="14:14" ht="18.95" hidden="1" customHeight="1" x14ac:dyDescent="0.25">
      <c r="N5085" s="160"/>
    </row>
    <row r="5086" spans="14:14" ht="18.95" hidden="1" customHeight="1" x14ac:dyDescent="0.25">
      <c r="N5086" s="160"/>
    </row>
    <row r="5087" spans="14:14" ht="18.95" hidden="1" customHeight="1" x14ac:dyDescent="0.25">
      <c r="N5087" s="160"/>
    </row>
    <row r="5088" spans="14:14" ht="18.95" hidden="1" customHeight="1" x14ac:dyDescent="0.25">
      <c r="N5088" s="160"/>
    </row>
    <row r="5089" spans="14:14" ht="18.95" hidden="1" customHeight="1" x14ac:dyDescent="0.25">
      <c r="N5089" s="160"/>
    </row>
    <row r="5090" spans="14:14" ht="18.95" hidden="1" customHeight="1" x14ac:dyDescent="0.25">
      <c r="N5090" s="160"/>
    </row>
    <row r="5091" spans="14:14" ht="18.95" hidden="1" customHeight="1" x14ac:dyDescent="0.25">
      <c r="N5091" s="160"/>
    </row>
    <row r="5092" spans="14:14" ht="18.95" hidden="1" customHeight="1" x14ac:dyDescent="0.25">
      <c r="N5092" s="160"/>
    </row>
    <row r="5093" spans="14:14" ht="18.95" hidden="1" customHeight="1" x14ac:dyDescent="0.25">
      <c r="N5093" s="160"/>
    </row>
    <row r="5094" spans="14:14" ht="18.95" hidden="1" customHeight="1" x14ac:dyDescent="0.25">
      <c r="N5094" s="160"/>
    </row>
    <row r="5095" spans="14:14" ht="18.95" hidden="1" customHeight="1" x14ac:dyDescent="0.25">
      <c r="N5095" s="160"/>
    </row>
    <row r="5096" spans="14:14" ht="18.95" hidden="1" customHeight="1" x14ac:dyDescent="0.25">
      <c r="N5096" s="160"/>
    </row>
    <row r="5097" spans="14:14" ht="18.95" hidden="1" customHeight="1" x14ac:dyDescent="0.25">
      <c r="N5097" s="160"/>
    </row>
    <row r="5098" spans="14:14" ht="18.95" hidden="1" customHeight="1" x14ac:dyDescent="0.25">
      <c r="N5098" s="160"/>
    </row>
    <row r="5099" spans="14:14" ht="18.95" hidden="1" customHeight="1" x14ac:dyDescent="0.25">
      <c r="N5099" s="160"/>
    </row>
    <row r="5100" spans="14:14" ht="18.95" hidden="1" customHeight="1" x14ac:dyDescent="0.25">
      <c r="N5100" s="160"/>
    </row>
    <row r="5101" spans="14:14" ht="18.95" hidden="1" customHeight="1" x14ac:dyDescent="0.25">
      <c r="N5101" s="160"/>
    </row>
    <row r="5102" spans="14:14" ht="18.95" hidden="1" customHeight="1" x14ac:dyDescent="0.25">
      <c r="N5102" s="160"/>
    </row>
    <row r="5103" spans="14:14" ht="18.95" hidden="1" customHeight="1" x14ac:dyDescent="0.25">
      <c r="N5103" s="160"/>
    </row>
    <row r="5104" spans="14:14" ht="18.95" hidden="1" customHeight="1" x14ac:dyDescent="0.25">
      <c r="N5104" s="160"/>
    </row>
    <row r="5105" spans="14:14" ht="18.95" hidden="1" customHeight="1" x14ac:dyDescent="0.25">
      <c r="N5105" s="160"/>
    </row>
    <row r="5106" spans="14:14" ht="18.95" hidden="1" customHeight="1" x14ac:dyDescent="0.25">
      <c r="N5106" s="160"/>
    </row>
    <row r="5107" spans="14:14" ht="18.95" hidden="1" customHeight="1" x14ac:dyDescent="0.25">
      <c r="N5107" s="160"/>
    </row>
    <row r="5108" spans="14:14" ht="18.95" hidden="1" customHeight="1" x14ac:dyDescent="0.25">
      <c r="N5108" s="160"/>
    </row>
    <row r="5109" spans="14:14" ht="18.95" hidden="1" customHeight="1" x14ac:dyDescent="0.25">
      <c r="N5109" s="160"/>
    </row>
    <row r="5110" spans="14:14" ht="18.95" hidden="1" customHeight="1" x14ac:dyDescent="0.25">
      <c r="N5110" s="160"/>
    </row>
    <row r="5111" spans="14:14" ht="18.95" hidden="1" customHeight="1" x14ac:dyDescent="0.25">
      <c r="N5111" s="160"/>
    </row>
    <row r="5112" spans="14:14" ht="18.95" hidden="1" customHeight="1" x14ac:dyDescent="0.25">
      <c r="N5112" s="160"/>
    </row>
    <row r="5113" spans="14:14" ht="18.95" hidden="1" customHeight="1" x14ac:dyDescent="0.25">
      <c r="N5113" s="160"/>
    </row>
    <row r="5114" spans="14:14" ht="18.95" hidden="1" customHeight="1" x14ac:dyDescent="0.25">
      <c r="N5114" s="160"/>
    </row>
    <row r="5115" spans="14:14" ht="18.95" hidden="1" customHeight="1" x14ac:dyDescent="0.25">
      <c r="N5115" s="160"/>
    </row>
    <row r="5116" spans="14:14" ht="18.95" hidden="1" customHeight="1" x14ac:dyDescent="0.25">
      <c r="N5116" s="160"/>
    </row>
    <row r="5117" spans="14:14" ht="18.95" hidden="1" customHeight="1" x14ac:dyDescent="0.25">
      <c r="N5117" s="160"/>
    </row>
    <row r="5118" spans="14:14" ht="18.95" hidden="1" customHeight="1" x14ac:dyDescent="0.25">
      <c r="N5118" s="160"/>
    </row>
    <row r="5119" spans="14:14" ht="18.95" hidden="1" customHeight="1" x14ac:dyDescent="0.25">
      <c r="N5119" s="160"/>
    </row>
    <row r="5120" spans="14:14" ht="18.95" hidden="1" customHeight="1" x14ac:dyDescent="0.25">
      <c r="N5120" s="160"/>
    </row>
    <row r="5121" spans="14:14" ht="18.95" hidden="1" customHeight="1" x14ac:dyDescent="0.25">
      <c r="N5121" s="160"/>
    </row>
    <row r="5122" spans="14:14" ht="18.95" hidden="1" customHeight="1" x14ac:dyDescent="0.25">
      <c r="N5122" s="160"/>
    </row>
    <row r="5123" spans="14:14" ht="18.95" hidden="1" customHeight="1" x14ac:dyDescent="0.25">
      <c r="N5123" s="160"/>
    </row>
    <row r="5124" spans="14:14" ht="18.95" hidden="1" customHeight="1" x14ac:dyDescent="0.25">
      <c r="N5124" s="160"/>
    </row>
    <row r="5125" spans="14:14" ht="18.95" hidden="1" customHeight="1" x14ac:dyDescent="0.25">
      <c r="N5125" s="160"/>
    </row>
    <row r="5126" spans="14:14" ht="18.95" hidden="1" customHeight="1" x14ac:dyDescent="0.25">
      <c r="N5126" s="160"/>
    </row>
    <row r="5127" spans="14:14" ht="18.95" hidden="1" customHeight="1" x14ac:dyDescent="0.25">
      <c r="N5127" s="160"/>
    </row>
    <row r="5128" spans="14:14" ht="18.95" hidden="1" customHeight="1" x14ac:dyDescent="0.25">
      <c r="N5128" s="160"/>
    </row>
    <row r="5129" spans="14:14" ht="18.95" hidden="1" customHeight="1" x14ac:dyDescent="0.25">
      <c r="N5129" s="160"/>
    </row>
    <row r="5130" spans="14:14" ht="18.95" hidden="1" customHeight="1" x14ac:dyDescent="0.25">
      <c r="N5130" s="160"/>
    </row>
    <row r="5131" spans="14:14" ht="18.95" hidden="1" customHeight="1" x14ac:dyDescent="0.25">
      <c r="N5131" s="160"/>
    </row>
    <row r="5132" spans="14:14" ht="18.95" hidden="1" customHeight="1" x14ac:dyDescent="0.25">
      <c r="N5132" s="160"/>
    </row>
    <row r="5133" spans="14:14" ht="18.95" hidden="1" customHeight="1" x14ac:dyDescent="0.25">
      <c r="N5133" s="160"/>
    </row>
    <row r="5134" spans="14:14" ht="18.95" hidden="1" customHeight="1" x14ac:dyDescent="0.25">
      <c r="N5134" s="160"/>
    </row>
    <row r="5135" spans="14:14" ht="18.95" hidden="1" customHeight="1" x14ac:dyDescent="0.25">
      <c r="N5135" s="160"/>
    </row>
    <row r="5136" spans="14:14" ht="18.95" hidden="1" customHeight="1" x14ac:dyDescent="0.25">
      <c r="N5136" s="160"/>
    </row>
    <row r="5137" spans="14:14" ht="18.95" hidden="1" customHeight="1" x14ac:dyDescent="0.25">
      <c r="N5137" s="160"/>
    </row>
    <row r="5138" spans="14:14" ht="18.95" hidden="1" customHeight="1" x14ac:dyDescent="0.25">
      <c r="N5138" s="160"/>
    </row>
    <row r="5139" spans="14:14" ht="18.95" hidden="1" customHeight="1" x14ac:dyDescent="0.25">
      <c r="N5139" s="160"/>
    </row>
    <row r="5140" spans="14:14" ht="18.95" hidden="1" customHeight="1" x14ac:dyDescent="0.25">
      <c r="N5140" s="160"/>
    </row>
    <row r="5141" spans="14:14" ht="18.95" hidden="1" customHeight="1" x14ac:dyDescent="0.25">
      <c r="N5141" s="160"/>
    </row>
    <row r="5142" spans="14:14" ht="18.95" hidden="1" customHeight="1" x14ac:dyDescent="0.25">
      <c r="N5142" s="160"/>
    </row>
    <row r="5143" spans="14:14" ht="18.95" hidden="1" customHeight="1" x14ac:dyDescent="0.25">
      <c r="N5143" s="160"/>
    </row>
    <row r="5144" spans="14:14" ht="18.95" hidden="1" customHeight="1" x14ac:dyDescent="0.25">
      <c r="N5144" s="160"/>
    </row>
    <row r="5145" spans="14:14" ht="18.95" hidden="1" customHeight="1" x14ac:dyDescent="0.25">
      <c r="N5145" s="160"/>
    </row>
    <row r="5146" spans="14:14" ht="18.95" hidden="1" customHeight="1" x14ac:dyDescent="0.25">
      <c r="N5146" s="160"/>
    </row>
    <row r="5147" spans="14:14" ht="18.95" hidden="1" customHeight="1" x14ac:dyDescent="0.25">
      <c r="N5147" s="160"/>
    </row>
    <row r="5148" spans="14:14" ht="18.95" hidden="1" customHeight="1" x14ac:dyDescent="0.25">
      <c r="N5148" s="160"/>
    </row>
    <row r="5149" spans="14:14" ht="18.95" hidden="1" customHeight="1" x14ac:dyDescent="0.25">
      <c r="N5149" s="160"/>
    </row>
    <row r="5150" spans="14:14" ht="18.95" hidden="1" customHeight="1" x14ac:dyDescent="0.25">
      <c r="N5150" s="160"/>
    </row>
    <row r="5151" spans="14:14" ht="18.95" hidden="1" customHeight="1" x14ac:dyDescent="0.25">
      <c r="N5151" s="160"/>
    </row>
    <row r="5152" spans="14:14" ht="18.95" hidden="1" customHeight="1" x14ac:dyDescent="0.25">
      <c r="N5152" s="160"/>
    </row>
    <row r="5153" spans="14:14" ht="18.95" hidden="1" customHeight="1" x14ac:dyDescent="0.25">
      <c r="N5153" s="160"/>
    </row>
    <row r="5154" spans="14:14" ht="18.95" hidden="1" customHeight="1" x14ac:dyDescent="0.25">
      <c r="N5154" s="160"/>
    </row>
    <row r="5155" spans="14:14" ht="18.95" hidden="1" customHeight="1" x14ac:dyDescent="0.25">
      <c r="N5155" s="160"/>
    </row>
    <row r="5156" spans="14:14" ht="18.95" hidden="1" customHeight="1" x14ac:dyDescent="0.25">
      <c r="N5156" s="160"/>
    </row>
    <row r="5157" spans="14:14" ht="18.95" hidden="1" customHeight="1" x14ac:dyDescent="0.25">
      <c r="N5157" s="160"/>
    </row>
    <row r="5158" spans="14:14" ht="18.95" hidden="1" customHeight="1" x14ac:dyDescent="0.25">
      <c r="N5158" s="160"/>
    </row>
    <row r="5159" spans="14:14" ht="18.95" hidden="1" customHeight="1" x14ac:dyDescent="0.25">
      <c r="N5159" s="160"/>
    </row>
    <row r="5160" spans="14:14" ht="18.95" hidden="1" customHeight="1" x14ac:dyDescent="0.25">
      <c r="N5160" s="160"/>
    </row>
    <row r="5161" spans="14:14" ht="18.95" hidden="1" customHeight="1" x14ac:dyDescent="0.25">
      <c r="N5161" s="160"/>
    </row>
    <row r="5162" spans="14:14" ht="18.95" hidden="1" customHeight="1" x14ac:dyDescent="0.25">
      <c r="N5162" s="160"/>
    </row>
    <row r="5163" spans="14:14" ht="18.95" hidden="1" customHeight="1" x14ac:dyDescent="0.25">
      <c r="N5163" s="160"/>
    </row>
    <row r="5164" spans="14:14" ht="18.95" hidden="1" customHeight="1" x14ac:dyDescent="0.25">
      <c r="N5164" s="160"/>
    </row>
    <row r="5165" spans="14:14" ht="18.95" hidden="1" customHeight="1" x14ac:dyDescent="0.25">
      <c r="N5165" s="160"/>
    </row>
    <row r="5166" spans="14:14" ht="18.95" hidden="1" customHeight="1" x14ac:dyDescent="0.25">
      <c r="N5166" s="160"/>
    </row>
    <row r="5167" spans="14:14" ht="18.95" hidden="1" customHeight="1" x14ac:dyDescent="0.25">
      <c r="N5167" s="160"/>
    </row>
    <row r="5168" spans="14:14" ht="18.95" hidden="1" customHeight="1" x14ac:dyDescent="0.25">
      <c r="N5168" s="160"/>
    </row>
    <row r="5169" spans="14:14" ht="18.95" hidden="1" customHeight="1" x14ac:dyDescent="0.25">
      <c r="N5169" s="160"/>
    </row>
    <row r="5170" spans="14:14" ht="18.95" hidden="1" customHeight="1" x14ac:dyDescent="0.25">
      <c r="N5170" s="160"/>
    </row>
    <row r="5171" spans="14:14" ht="18.95" hidden="1" customHeight="1" x14ac:dyDescent="0.25">
      <c r="N5171" s="160"/>
    </row>
    <row r="5172" spans="14:14" ht="18.95" hidden="1" customHeight="1" x14ac:dyDescent="0.25">
      <c r="N5172" s="160"/>
    </row>
    <row r="5173" spans="14:14" ht="18.95" hidden="1" customHeight="1" x14ac:dyDescent="0.25">
      <c r="N5173" s="160"/>
    </row>
    <row r="5174" spans="14:14" ht="18.95" hidden="1" customHeight="1" x14ac:dyDescent="0.25">
      <c r="N5174" s="160"/>
    </row>
    <row r="5175" spans="14:14" ht="18.95" hidden="1" customHeight="1" x14ac:dyDescent="0.25">
      <c r="N5175" s="160"/>
    </row>
    <row r="5176" spans="14:14" ht="18.95" hidden="1" customHeight="1" x14ac:dyDescent="0.25">
      <c r="N5176" s="160"/>
    </row>
    <row r="5177" spans="14:14" ht="18.95" hidden="1" customHeight="1" x14ac:dyDescent="0.25">
      <c r="N5177" s="160"/>
    </row>
    <row r="5178" spans="14:14" ht="18.95" hidden="1" customHeight="1" x14ac:dyDescent="0.25">
      <c r="N5178" s="160"/>
    </row>
    <row r="5179" spans="14:14" ht="18.95" hidden="1" customHeight="1" x14ac:dyDescent="0.25">
      <c r="N5179" s="160"/>
    </row>
    <row r="5180" spans="14:14" ht="18.95" hidden="1" customHeight="1" x14ac:dyDescent="0.25">
      <c r="N5180" s="160"/>
    </row>
    <row r="5181" spans="14:14" ht="18.95" hidden="1" customHeight="1" x14ac:dyDescent="0.25">
      <c r="N5181" s="160"/>
    </row>
    <row r="5182" spans="14:14" ht="18.95" hidden="1" customHeight="1" x14ac:dyDescent="0.25">
      <c r="N5182" s="160"/>
    </row>
    <row r="5183" spans="14:14" ht="18.95" hidden="1" customHeight="1" x14ac:dyDescent="0.25">
      <c r="N5183" s="160"/>
    </row>
    <row r="5184" spans="14:14" ht="18.95" hidden="1" customHeight="1" x14ac:dyDescent="0.25">
      <c r="N5184" s="160"/>
    </row>
    <row r="5185" spans="14:14" ht="18.95" hidden="1" customHeight="1" x14ac:dyDescent="0.25">
      <c r="N5185" s="160"/>
    </row>
    <row r="5186" spans="14:14" ht="18.95" hidden="1" customHeight="1" x14ac:dyDescent="0.25">
      <c r="N5186" s="160"/>
    </row>
    <row r="5187" spans="14:14" ht="18.95" hidden="1" customHeight="1" x14ac:dyDescent="0.25">
      <c r="N5187" s="160"/>
    </row>
    <row r="5188" spans="14:14" ht="18.95" hidden="1" customHeight="1" x14ac:dyDescent="0.25">
      <c r="N5188" s="160"/>
    </row>
    <row r="5189" spans="14:14" ht="18.95" hidden="1" customHeight="1" x14ac:dyDescent="0.25">
      <c r="N5189" s="160"/>
    </row>
    <row r="5190" spans="14:14" ht="18.95" hidden="1" customHeight="1" x14ac:dyDescent="0.25">
      <c r="N5190" s="160"/>
    </row>
    <row r="5191" spans="14:14" ht="18.95" hidden="1" customHeight="1" x14ac:dyDescent="0.25">
      <c r="N5191" s="160"/>
    </row>
    <row r="5192" spans="14:14" ht="18.95" hidden="1" customHeight="1" x14ac:dyDescent="0.25">
      <c r="N5192" s="160"/>
    </row>
    <row r="5193" spans="14:14" ht="18.95" hidden="1" customHeight="1" x14ac:dyDescent="0.25">
      <c r="N5193" s="160"/>
    </row>
    <row r="5194" spans="14:14" ht="18.95" hidden="1" customHeight="1" x14ac:dyDescent="0.25">
      <c r="N5194" s="160"/>
    </row>
    <row r="5195" spans="14:14" ht="18.95" hidden="1" customHeight="1" x14ac:dyDescent="0.25">
      <c r="N5195" s="160"/>
    </row>
    <row r="5196" spans="14:14" ht="18.95" hidden="1" customHeight="1" x14ac:dyDescent="0.25">
      <c r="N5196" s="160"/>
    </row>
    <row r="5197" spans="14:14" ht="18.95" hidden="1" customHeight="1" x14ac:dyDescent="0.25">
      <c r="N5197" s="160"/>
    </row>
    <row r="5198" spans="14:14" ht="18.95" hidden="1" customHeight="1" x14ac:dyDescent="0.25">
      <c r="N5198" s="160"/>
    </row>
    <row r="5199" spans="14:14" ht="18.95" hidden="1" customHeight="1" x14ac:dyDescent="0.25">
      <c r="N5199" s="160"/>
    </row>
    <row r="5200" spans="14:14" ht="18.95" hidden="1" customHeight="1" x14ac:dyDescent="0.25">
      <c r="N5200" s="160"/>
    </row>
    <row r="5201" spans="14:14" ht="18.95" hidden="1" customHeight="1" x14ac:dyDescent="0.25">
      <c r="N5201" s="160"/>
    </row>
    <row r="5202" spans="14:14" ht="18.95" hidden="1" customHeight="1" x14ac:dyDescent="0.25">
      <c r="N5202" s="160"/>
    </row>
    <row r="5203" spans="14:14" ht="18.95" hidden="1" customHeight="1" x14ac:dyDescent="0.25">
      <c r="N5203" s="160"/>
    </row>
    <row r="5204" spans="14:14" ht="18.95" hidden="1" customHeight="1" x14ac:dyDescent="0.25">
      <c r="N5204" s="160"/>
    </row>
    <row r="5205" spans="14:14" ht="18.95" hidden="1" customHeight="1" x14ac:dyDescent="0.25">
      <c r="N5205" s="160"/>
    </row>
    <row r="5206" spans="14:14" ht="18.95" hidden="1" customHeight="1" x14ac:dyDescent="0.25">
      <c r="N5206" s="160"/>
    </row>
    <row r="5207" spans="14:14" ht="18.95" hidden="1" customHeight="1" x14ac:dyDescent="0.25">
      <c r="N5207" s="160"/>
    </row>
    <row r="5208" spans="14:14" ht="18.95" hidden="1" customHeight="1" x14ac:dyDescent="0.25">
      <c r="N5208" s="160"/>
    </row>
    <row r="5209" spans="14:14" ht="18.95" hidden="1" customHeight="1" x14ac:dyDescent="0.25">
      <c r="N5209" s="160"/>
    </row>
    <row r="5210" spans="14:14" ht="18.95" hidden="1" customHeight="1" x14ac:dyDescent="0.25">
      <c r="N5210" s="160"/>
    </row>
    <row r="5211" spans="14:14" ht="18.95" hidden="1" customHeight="1" x14ac:dyDescent="0.25">
      <c r="N5211" s="160"/>
    </row>
    <row r="5212" spans="14:14" ht="18.95" hidden="1" customHeight="1" x14ac:dyDescent="0.25">
      <c r="N5212" s="160"/>
    </row>
    <row r="5213" spans="14:14" ht="18.95" hidden="1" customHeight="1" x14ac:dyDescent="0.25">
      <c r="N5213" s="160"/>
    </row>
    <row r="5214" spans="14:14" ht="18.95" hidden="1" customHeight="1" x14ac:dyDescent="0.25">
      <c r="N5214" s="160"/>
    </row>
    <row r="5215" spans="14:14" ht="18.95" hidden="1" customHeight="1" x14ac:dyDescent="0.25">
      <c r="N5215" s="160"/>
    </row>
    <row r="5216" spans="14:14" ht="18.95" hidden="1" customHeight="1" x14ac:dyDescent="0.25">
      <c r="N5216" s="160"/>
    </row>
    <row r="5217" spans="14:14" ht="18.95" hidden="1" customHeight="1" x14ac:dyDescent="0.25">
      <c r="N5217" s="160"/>
    </row>
    <row r="5218" spans="14:14" ht="18.95" hidden="1" customHeight="1" x14ac:dyDescent="0.25">
      <c r="N5218" s="160"/>
    </row>
    <row r="5219" spans="14:14" ht="18.95" hidden="1" customHeight="1" x14ac:dyDescent="0.25">
      <c r="N5219" s="160"/>
    </row>
    <row r="5220" spans="14:14" ht="18.95" hidden="1" customHeight="1" x14ac:dyDescent="0.25">
      <c r="N5220" s="160"/>
    </row>
    <row r="5221" spans="14:14" ht="18.95" hidden="1" customHeight="1" x14ac:dyDescent="0.25">
      <c r="N5221" s="160"/>
    </row>
    <row r="5222" spans="14:14" ht="18.95" hidden="1" customHeight="1" x14ac:dyDescent="0.25">
      <c r="N5222" s="160"/>
    </row>
    <row r="5223" spans="14:14" ht="18.95" hidden="1" customHeight="1" x14ac:dyDescent="0.25">
      <c r="N5223" s="160"/>
    </row>
    <row r="5224" spans="14:14" ht="18.95" hidden="1" customHeight="1" x14ac:dyDescent="0.25">
      <c r="N5224" s="160"/>
    </row>
    <row r="5225" spans="14:14" ht="18.95" hidden="1" customHeight="1" x14ac:dyDescent="0.25">
      <c r="N5225" s="160"/>
    </row>
    <row r="5226" spans="14:14" ht="18.95" hidden="1" customHeight="1" x14ac:dyDescent="0.25">
      <c r="N5226" s="160"/>
    </row>
    <row r="5227" spans="14:14" ht="18.95" hidden="1" customHeight="1" x14ac:dyDescent="0.25">
      <c r="N5227" s="160"/>
    </row>
    <row r="5228" spans="14:14" ht="18.95" hidden="1" customHeight="1" x14ac:dyDescent="0.25">
      <c r="N5228" s="160"/>
    </row>
    <row r="5229" spans="14:14" ht="18.95" hidden="1" customHeight="1" x14ac:dyDescent="0.25">
      <c r="N5229" s="160"/>
    </row>
    <row r="5230" spans="14:14" ht="18.95" hidden="1" customHeight="1" x14ac:dyDescent="0.25">
      <c r="N5230" s="160"/>
    </row>
    <row r="5231" spans="14:14" ht="18.95" hidden="1" customHeight="1" x14ac:dyDescent="0.25">
      <c r="N5231" s="160"/>
    </row>
    <row r="5232" spans="14:14" ht="18.95" hidden="1" customHeight="1" x14ac:dyDescent="0.25">
      <c r="N5232" s="160"/>
    </row>
    <row r="5233" spans="14:14" ht="18.95" hidden="1" customHeight="1" x14ac:dyDescent="0.25">
      <c r="N5233" s="160"/>
    </row>
    <row r="5234" spans="14:14" ht="18.95" hidden="1" customHeight="1" x14ac:dyDescent="0.25">
      <c r="N5234" s="160"/>
    </row>
    <row r="5235" spans="14:14" ht="18.95" hidden="1" customHeight="1" x14ac:dyDescent="0.25">
      <c r="N5235" s="160"/>
    </row>
    <row r="5236" spans="14:14" ht="18.95" hidden="1" customHeight="1" x14ac:dyDescent="0.25">
      <c r="N5236" s="160"/>
    </row>
    <row r="5237" spans="14:14" ht="18.95" hidden="1" customHeight="1" x14ac:dyDescent="0.25">
      <c r="N5237" s="160"/>
    </row>
    <row r="5238" spans="14:14" ht="18.95" hidden="1" customHeight="1" x14ac:dyDescent="0.25">
      <c r="N5238" s="160"/>
    </row>
    <row r="5239" spans="14:14" ht="18.95" hidden="1" customHeight="1" x14ac:dyDescent="0.25">
      <c r="N5239" s="160"/>
    </row>
    <row r="5240" spans="14:14" ht="18.95" hidden="1" customHeight="1" x14ac:dyDescent="0.25">
      <c r="N5240" s="160"/>
    </row>
    <row r="5241" spans="14:14" ht="18.95" hidden="1" customHeight="1" x14ac:dyDescent="0.25">
      <c r="N5241" s="160"/>
    </row>
    <row r="5242" spans="14:14" ht="18.95" hidden="1" customHeight="1" x14ac:dyDescent="0.25">
      <c r="N5242" s="160"/>
    </row>
    <row r="5243" spans="14:14" ht="18.95" hidden="1" customHeight="1" x14ac:dyDescent="0.25">
      <c r="N5243" s="160"/>
    </row>
    <row r="5244" spans="14:14" ht="18.95" hidden="1" customHeight="1" x14ac:dyDescent="0.25">
      <c r="N5244" s="160"/>
    </row>
    <row r="5245" spans="14:14" ht="18.95" hidden="1" customHeight="1" x14ac:dyDescent="0.25">
      <c r="N5245" s="160"/>
    </row>
    <row r="5246" spans="14:14" ht="18.95" hidden="1" customHeight="1" x14ac:dyDescent="0.25">
      <c r="N5246" s="160"/>
    </row>
    <row r="5247" spans="14:14" ht="18.95" hidden="1" customHeight="1" x14ac:dyDescent="0.25">
      <c r="N5247" s="160"/>
    </row>
    <row r="5248" spans="14:14" ht="18.95" hidden="1" customHeight="1" x14ac:dyDescent="0.25">
      <c r="N5248" s="160"/>
    </row>
    <row r="5249" spans="14:14" ht="18.95" hidden="1" customHeight="1" x14ac:dyDescent="0.25">
      <c r="N5249" s="160"/>
    </row>
    <row r="5250" spans="14:14" ht="18.95" hidden="1" customHeight="1" x14ac:dyDescent="0.25">
      <c r="N5250" s="160"/>
    </row>
    <row r="5251" spans="14:14" ht="18.95" hidden="1" customHeight="1" x14ac:dyDescent="0.25">
      <c r="N5251" s="160"/>
    </row>
    <row r="5252" spans="14:14" ht="18.95" hidden="1" customHeight="1" x14ac:dyDescent="0.25">
      <c r="N5252" s="160"/>
    </row>
    <row r="5253" spans="14:14" ht="18.95" hidden="1" customHeight="1" x14ac:dyDescent="0.25">
      <c r="N5253" s="160"/>
    </row>
    <row r="5254" spans="14:14" ht="18.95" hidden="1" customHeight="1" x14ac:dyDescent="0.25">
      <c r="N5254" s="160"/>
    </row>
    <row r="5255" spans="14:14" ht="18.95" hidden="1" customHeight="1" x14ac:dyDescent="0.25">
      <c r="N5255" s="160"/>
    </row>
    <row r="5256" spans="14:14" ht="18.95" hidden="1" customHeight="1" x14ac:dyDescent="0.25">
      <c r="N5256" s="160"/>
    </row>
    <row r="5257" spans="14:14" ht="18.95" hidden="1" customHeight="1" x14ac:dyDescent="0.25">
      <c r="N5257" s="160"/>
    </row>
    <row r="5258" spans="14:14" ht="18.95" hidden="1" customHeight="1" x14ac:dyDescent="0.25">
      <c r="N5258" s="160"/>
    </row>
    <row r="5259" spans="14:14" ht="18.95" hidden="1" customHeight="1" x14ac:dyDescent="0.25">
      <c r="N5259" s="160"/>
    </row>
    <row r="5260" spans="14:14" ht="18.95" hidden="1" customHeight="1" x14ac:dyDescent="0.25">
      <c r="N5260" s="160"/>
    </row>
    <row r="5261" spans="14:14" ht="18.95" hidden="1" customHeight="1" x14ac:dyDescent="0.25">
      <c r="N5261" s="160"/>
    </row>
    <row r="5262" spans="14:14" ht="18.95" hidden="1" customHeight="1" x14ac:dyDescent="0.25">
      <c r="N5262" s="160"/>
    </row>
    <row r="5263" spans="14:14" ht="18.95" hidden="1" customHeight="1" x14ac:dyDescent="0.25">
      <c r="N5263" s="160"/>
    </row>
    <row r="5264" spans="14:14" ht="18.95" hidden="1" customHeight="1" x14ac:dyDescent="0.25">
      <c r="N5264" s="160"/>
    </row>
    <row r="5265" spans="14:14" ht="18.95" hidden="1" customHeight="1" x14ac:dyDescent="0.25">
      <c r="N5265" s="160"/>
    </row>
    <row r="5266" spans="14:14" ht="18.95" hidden="1" customHeight="1" x14ac:dyDescent="0.25">
      <c r="N5266" s="160"/>
    </row>
    <row r="5267" spans="14:14" ht="18.95" hidden="1" customHeight="1" x14ac:dyDescent="0.25">
      <c r="N5267" s="160"/>
    </row>
    <row r="5268" spans="14:14" ht="18.95" hidden="1" customHeight="1" x14ac:dyDescent="0.25">
      <c r="N5268" s="160"/>
    </row>
    <row r="5269" spans="14:14" ht="18.95" hidden="1" customHeight="1" x14ac:dyDescent="0.25">
      <c r="N5269" s="160"/>
    </row>
    <row r="5270" spans="14:14" ht="18.95" hidden="1" customHeight="1" x14ac:dyDescent="0.25">
      <c r="N5270" s="160"/>
    </row>
    <row r="5271" spans="14:14" ht="18.95" hidden="1" customHeight="1" x14ac:dyDescent="0.25">
      <c r="N5271" s="160"/>
    </row>
    <row r="5272" spans="14:14" ht="18.95" hidden="1" customHeight="1" x14ac:dyDescent="0.25">
      <c r="N5272" s="160"/>
    </row>
    <row r="5273" spans="14:14" ht="18.95" hidden="1" customHeight="1" x14ac:dyDescent="0.25">
      <c r="N5273" s="160"/>
    </row>
    <row r="5274" spans="14:14" ht="18.95" hidden="1" customHeight="1" x14ac:dyDescent="0.25">
      <c r="N5274" s="160"/>
    </row>
    <row r="5275" spans="14:14" ht="18.95" hidden="1" customHeight="1" x14ac:dyDescent="0.25">
      <c r="N5275" s="160"/>
    </row>
    <row r="5276" spans="14:14" ht="18.95" hidden="1" customHeight="1" x14ac:dyDescent="0.25">
      <c r="N5276" s="160"/>
    </row>
    <row r="5277" spans="14:14" ht="18.95" hidden="1" customHeight="1" x14ac:dyDescent="0.25">
      <c r="N5277" s="160"/>
    </row>
    <row r="5278" spans="14:14" ht="18.95" hidden="1" customHeight="1" x14ac:dyDescent="0.25">
      <c r="N5278" s="160"/>
    </row>
    <row r="5279" spans="14:14" ht="18.95" hidden="1" customHeight="1" x14ac:dyDescent="0.25">
      <c r="N5279" s="160"/>
    </row>
    <row r="5280" spans="14:14" ht="18.95" hidden="1" customHeight="1" x14ac:dyDescent="0.25">
      <c r="N5280" s="160"/>
    </row>
    <row r="5281" spans="14:14" ht="18.95" hidden="1" customHeight="1" x14ac:dyDescent="0.25">
      <c r="N5281" s="160"/>
    </row>
    <row r="5282" spans="14:14" ht="18.95" hidden="1" customHeight="1" x14ac:dyDescent="0.25">
      <c r="N5282" s="160"/>
    </row>
    <row r="5283" spans="14:14" ht="18.95" hidden="1" customHeight="1" x14ac:dyDescent="0.25">
      <c r="N5283" s="160"/>
    </row>
    <row r="5284" spans="14:14" ht="18.95" hidden="1" customHeight="1" x14ac:dyDescent="0.25">
      <c r="N5284" s="160"/>
    </row>
    <row r="5285" spans="14:14" ht="18.95" hidden="1" customHeight="1" x14ac:dyDescent="0.25">
      <c r="N5285" s="160"/>
    </row>
    <row r="5286" spans="14:14" ht="18.95" hidden="1" customHeight="1" x14ac:dyDescent="0.25">
      <c r="N5286" s="160"/>
    </row>
    <row r="5287" spans="14:14" ht="18.95" hidden="1" customHeight="1" x14ac:dyDescent="0.25">
      <c r="N5287" s="160"/>
    </row>
    <row r="5288" spans="14:14" ht="18.95" hidden="1" customHeight="1" x14ac:dyDescent="0.25">
      <c r="N5288" s="160"/>
    </row>
    <row r="5289" spans="14:14" ht="18.95" hidden="1" customHeight="1" x14ac:dyDescent="0.25">
      <c r="N5289" s="160"/>
    </row>
    <row r="5290" spans="14:14" ht="18.95" hidden="1" customHeight="1" x14ac:dyDescent="0.25">
      <c r="N5290" s="160"/>
    </row>
    <row r="5291" spans="14:14" ht="18.95" hidden="1" customHeight="1" x14ac:dyDescent="0.25">
      <c r="N5291" s="160"/>
    </row>
    <row r="5292" spans="14:14" ht="18.95" hidden="1" customHeight="1" x14ac:dyDescent="0.25">
      <c r="N5292" s="160"/>
    </row>
    <row r="5293" spans="14:14" ht="18.95" hidden="1" customHeight="1" x14ac:dyDescent="0.25">
      <c r="N5293" s="160"/>
    </row>
    <row r="5294" spans="14:14" ht="18.95" hidden="1" customHeight="1" x14ac:dyDescent="0.25">
      <c r="N5294" s="160"/>
    </row>
    <row r="5295" spans="14:14" ht="18.95" hidden="1" customHeight="1" x14ac:dyDescent="0.25">
      <c r="N5295" s="160"/>
    </row>
    <row r="5296" spans="14:14" ht="18.95" hidden="1" customHeight="1" x14ac:dyDescent="0.25">
      <c r="N5296" s="160"/>
    </row>
    <row r="5297" spans="14:14" ht="18.95" hidden="1" customHeight="1" x14ac:dyDescent="0.25">
      <c r="N5297" s="160"/>
    </row>
    <row r="5298" spans="14:14" ht="18.95" hidden="1" customHeight="1" x14ac:dyDescent="0.25">
      <c r="N5298" s="160"/>
    </row>
    <row r="5299" spans="14:14" ht="18.95" hidden="1" customHeight="1" x14ac:dyDescent="0.25">
      <c r="N5299" s="160"/>
    </row>
    <row r="5300" spans="14:14" ht="18.95" hidden="1" customHeight="1" x14ac:dyDescent="0.25">
      <c r="N5300" s="160"/>
    </row>
    <row r="5301" spans="14:14" ht="18.95" hidden="1" customHeight="1" x14ac:dyDescent="0.25">
      <c r="N5301" s="160"/>
    </row>
    <row r="5302" spans="14:14" ht="18.95" hidden="1" customHeight="1" x14ac:dyDescent="0.25">
      <c r="N5302" s="160"/>
    </row>
    <row r="5303" spans="14:14" ht="18.95" hidden="1" customHeight="1" x14ac:dyDescent="0.25">
      <c r="N5303" s="160"/>
    </row>
    <row r="5304" spans="14:14" ht="18.95" hidden="1" customHeight="1" x14ac:dyDescent="0.25">
      <c r="N5304" s="160"/>
    </row>
    <row r="5305" spans="14:14" ht="18.95" hidden="1" customHeight="1" x14ac:dyDescent="0.25">
      <c r="N5305" s="160"/>
    </row>
    <row r="5306" spans="14:14" ht="18.95" hidden="1" customHeight="1" x14ac:dyDescent="0.25">
      <c r="N5306" s="160"/>
    </row>
    <row r="5307" spans="14:14" ht="18.95" hidden="1" customHeight="1" x14ac:dyDescent="0.25">
      <c r="N5307" s="160"/>
    </row>
    <row r="5308" spans="14:14" ht="18.95" hidden="1" customHeight="1" x14ac:dyDescent="0.25">
      <c r="N5308" s="160"/>
    </row>
    <row r="5309" spans="14:14" ht="18.95" hidden="1" customHeight="1" x14ac:dyDescent="0.25">
      <c r="N5309" s="160"/>
    </row>
    <row r="5310" spans="14:14" ht="18.95" hidden="1" customHeight="1" x14ac:dyDescent="0.25">
      <c r="N5310" s="160"/>
    </row>
    <row r="5311" spans="14:14" ht="18.95" hidden="1" customHeight="1" x14ac:dyDescent="0.25">
      <c r="N5311" s="160"/>
    </row>
    <row r="5312" spans="14:14" ht="18.95" hidden="1" customHeight="1" x14ac:dyDescent="0.25">
      <c r="N5312" s="160"/>
    </row>
    <row r="5313" spans="14:14" ht="18.95" hidden="1" customHeight="1" x14ac:dyDescent="0.25">
      <c r="N5313" s="160"/>
    </row>
    <row r="5314" spans="14:14" ht="18.95" hidden="1" customHeight="1" x14ac:dyDescent="0.25">
      <c r="N5314" s="160"/>
    </row>
    <row r="5315" spans="14:14" ht="18.95" hidden="1" customHeight="1" x14ac:dyDescent="0.25">
      <c r="N5315" s="160"/>
    </row>
    <row r="5316" spans="14:14" ht="18.95" hidden="1" customHeight="1" x14ac:dyDescent="0.25">
      <c r="N5316" s="160"/>
    </row>
    <row r="5317" spans="14:14" ht="18.95" hidden="1" customHeight="1" x14ac:dyDescent="0.25">
      <c r="N5317" s="160"/>
    </row>
    <row r="5318" spans="14:14" ht="18.95" hidden="1" customHeight="1" x14ac:dyDescent="0.25">
      <c r="N5318" s="160"/>
    </row>
    <row r="5319" spans="14:14" ht="18.95" hidden="1" customHeight="1" x14ac:dyDescent="0.25">
      <c r="N5319" s="160"/>
    </row>
    <row r="5320" spans="14:14" ht="18.95" hidden="1" customHeight="1" x14ac:dyDescent="0.25">
      <c r="N5320" s="160"/>
    </row>
    <row r="5321" spans="14:14" ht="18.95" hidden="1" customHeight="1" x14ac:dyDescent="0.25">
      <c r="N5321" s="160"/>
    </row>
    <row r="5322" spans="14:14" ht="18.95" hidden="1" customHeight="1" x14ac:dyDescent="0.25">
      <c r="N5322" s="160"/>
    </row>
    <row r="5323" spans="14:14" ht="18.95" hidden="1" customHeight="1" x14ac:dyDescent="0.25">
      <c r="N5323" s="160"/>
    </row>
    <row r="5324" spans="14:14" ht="18.95" hidden="1" customHeight="1" x14ac:dyDescent="0.25">
      <c r="N5324" s="160"/>
    </row>
    <row r="5325" spans="14:14" ht="18.95" hidden="1" customHeight="1" x14ac:dyDescent="0.25">
      <c r="N5325" s="160"/>
    </row>
    <row r="5326" spans="14:14" ht="18.95" hidden="1" customHeight="1" x14ac:dyDescent="0.25">
      <c r="N5326" s="160"/>
    </row>
    <row r="5327" spans="14:14" ht="18.95" hidden="1" customHeight="1" x14ac:dyDescent="0.25">
      <c r="N5327" s="160"/>
    </row>
    <row r="5328" spans="14:14" ht="18.95" hidden="1" customHeight="1" x14ac:dyDescent="0.25">
      <c r="N5328" s="160"/>
    </row>
    <row r="5329" spans="14:14" ht="18.95" hidden="1" customHeight="1" x14ac:dyDescent="0.25">
      <c r="N5329" s="160"/>
    </row>
    <row r="5330" spans="14:14" ht="18.95" hidden="1" customHeight="1" x14ac:dyDescent="0.25">
      <c r="N5330" s="160"/>
    </row>
    <row r="5331" spans="14:14" ht="18.95" hidden="1" customHeight="1" x14ac:dyDescent="0.25">
      <c r="N5331" s="160"/>
    </row>
    <row r="5332" spans="14:14" ht="18.95" hidden="1" customHeight="1" x14ac:dyDescent="0.25">
      <c r="N5332" s="160"/>
    </row>
    <row r="5333" spans="14:14" ht="18.95" hidden="1" customHeight="1" x14ac:dyDescent="0.25">
      <c r="N5333" s="160"/>
    </row>
    <row r="5334" spans="14:14" ht="18.95" hidden="1" customHeight="1" x14ac:dyDescent="0.25">
      <c r="N5334" s="160"/>
    </row>
    <row r="5335" spans="14:14" ht="18.95" hidden="1" customHeight="1" x14ac:dyDescent="0.25">
      <c r="N5335" s="160"/>
    </row>
    <row r="5336" spans="14:14" ht="18.95" hidden="1" customHeight="1" x14ac:dyDescent="0.25">
      <c r="N5336" s="160"/>
    </row>
    <row r="5337" spans="14:14" ht="18.95" hidden="1" customHeight="1" x14ac:dyDescent="0.25">
      <c r="N5337" s="160"/>
    </row>
    <row r="5338" spans="14:14" ht="18.95" hidden="1" customHeight="1" x14ac:dyDescent="0.25">
      <c r="N5338" s="160"/>
    </row>
    <row r="5339" spans="14:14" ht="18.95" hidden="1" customHeight="1" x14ac:dyDescent="0.25">
      <c r="N5339" s="160"/>
    </row>
    <row r="5340" spans="14:14" ht="18.95" hidden="1" customHeight="1" x14ac:dyDescent="0.25">
      <c r="N5340" s="160"/>
    </row>
    <row r="5341" spans="14:14" ht="18.95" hidden="1" customHeight="1" x14ac:dyDescent="0.25">
      <c r="N5341" s="160"/>
    </row>
    <row r="5342" spans="14:14" ht="18.95" hidden="1" customHeight="1" x14ac:dyDescent="0.25">
      <c r="N5342" s="160"/>
    </row>
    <row r="5343" spans="14:14" ht="18.95" hidden="1" customHeight="1" x14ac:dyDescent="0.25">
      <c r="N5343" s="160"/>
    </row>
    <row r="5344" spans="14:14" ht="18.95" hidden="1" customHeight="1" x14ac:dyDescent="0.25">
      <c r="N5344" s="160"/>
    </row>
    <row r="5345" spans="14:14" ht="18.95" hidden="1" customHeight="1" x14ac:dyDescent="0.25">
      <c r="N5345" s="160"/>
    </row>
    <row r="5346" spans="14:14" ht="18.95" hidden="1" customHeight="1" x14ac:dyDescent="0.25">
      <c r="N5346" s="160"/>
    </row>
    <row r="5347" spans="14:14" ht="18.95" hidden="1" customHeight="1" x14ac:dyDescent="0.25">
      <c r="N5347" s="160"/>
    </row>
    <row r="5348" spans="14:14" ht="18.95" hidden="1" customHeight="1" x14ac:dyDescent="0.25">
      <c r="N5348" s="160"/>
    </row>
    <row r="5349" spans="14:14" ht="18.95" hidden="1" customHeight="1" x14ac:dyDescent="0.25">
      <c r="N5349" s="160"/>
    </row>
    <row r="5350" spans="14:14" ht="18.95" hidden="1" customHeight="1" x14ac:dyDescent="0.25">
      <c r="N5350" s="160"/>
    </row>
    <row r="5351" spans="14:14" ht="18.95" hidden="1" customHeight="1" x14ac:dyDescent="0.25">
      <c r="N5351" s="160"/>
    </row>
    <row r="5352" spans="14:14" ht="18.95" hidden="1" customHeight="1" x14ac:dyDescent="0.25">
      <c r="N5352" s="160"/>
    </row>
    <row r="5353" spans="14:14" ht="18.95" hidden="1" customHeight="1" x14ac:dyDescent="0.25">
      <c r="N5353" s="160"/>
    </row>
    <row r="5354" spans="14:14" ht="18.95" hidden="1" customHeight="1" x14ac:dyDescent="0.25">
      <c r="N5354" s="160"/>
    </row>
    <row r="5355" spans="14:14" ht="18.95" hidden="1" customHeight="1" x14ac:dyDescent="0.25">
      <c r="N5355" s="160"/>
    </row>
    <row r="5356" spans="14:14" ht="18.95" hidden="1" customHeight="1" x14ac:dyDescent="0.25">
      <c r="N5356" s="160"/>
    </row>
    <row r="5357" spans="14:14" ht="18.95" hidden="1" customHeight="1" x14ac:dyDescent="0.25">
      <c r="N5357" s="160"/>
    </row>
    <row r="5358" spans="14:14" ht="18.95" hidden="1" customHeight="1" x14ac:dyDescent="0.25">
      <c r="N5358" s="160"/>
    </row>
    <row r="5359" spans="14:14" ht="18.95" hidden="1" customHeight="1" x14ac:dyDescent="0.25">
      <c r="N5359" s="160"/>
    </row>
    <row r="5360" spans="14:14" ht="18.95" hidden="1" customHeight="1" x14ac:dyDescent="0.25">
      <c r="N5360" s="160"/>
    </row>
    <row r="5361" spans="14:14" ht="18.95" hidden="1" customHeight="1" x14ac:dyDescent="0.25">
      <c r="N5361" s="160"/>
    </row>
    <row r="5362" spans="14:14" ht="18.95" hidden="1" customHeight="1" x14ac:dyDescent="0.25">
      <c r="N5362" s="160"/>
    </row>
    <row r="5363" spans="14:14" ht="18.95" hidden="1" customHeight="1" x14ac:dyDescent="0.25">
      <c r="N5363" s="160"/>
    </row>
    <row r="5364" spans="14:14" ht="18.95" hidden="1" customHeight="1" x14ac:dyDescent="0.25">
      <c r="N5364" s="160"/>
    </row>
    <row r="5365" spans="14:14" ht="18.95" hidden="1" customHeight="1" x14ac:dyDescent="0.25">
      <c r="N5365" s="160"/>
    </row>
    <row r="5366" spans="14:14" ht="18.95" hidden="1" customHeight="1" x14ac:dyDescent="0.25">
      <c r="N5366" s="160"/>
    </row>
    <row r="5367" spans="14:14" ht="18.95" hidden="1" customHeight="1" x14ac:dyDescent="0.25">
      <c r="N5367" s="160"/>
    </row>
    <row r="5368" spans="14:14" ht="18.95" hidden="1" customHeight="1" x14ac:dyDescent="0.25">
      <c r="N5368" s="160"/>
    </row>
    <row r="5369" spans="14:14" ht="18.95" hidden="1" customHeight="1" x14ac:dyDescent="0.25">
      <c r="N5369" s="160"/>
    </row>
    <row r="5370" spans="14:14" ht="18.95" hidden="1" customHeight="1" x14ac:dyDescent="0.25">
      <c r="N5370" s="160"/>
    </row>
    <row r="5371" spans="14:14" ht="18.95" hidden="1" customHeight="1" x14ac:dyDescent="0.25">
      <c r="N5371" s="160"/>
    </row>
    <row r="5372" spans="14:14" ht="18.95" hidden="1" customHeight="1" x14ac:dyDescent="0.25">
      <c r="N5372" s="160"/>
    </row>
    <row r="5373" spans="14:14" ht="18.95" hidden="1" customHeight="1" x14ac:dyDescent="0.25">
      <c r="N5373" s="160"/>
    </row>
    <row r="5374" spans="14:14" ht="18.95" hidden="1" customHeight="1" x14ac:dyDescent="0.25">
      <c r="N5374" s="160"/>
    </row>
    <row r="5375" spans="14:14" ht="18.95" hidden="1" customHeight="1" x14ac:dyDescent="0.25">
      <c r="N5375" s="160"/>
    </row>
    <row r="5376" spans="14:14" ht="18.95" hidden="1" customHeight="1" x14ac:dyDescent="0.25">
      <c r="N5376" s="160"/>
    </row>
    <row r="5377" spans="14:14" ht="18.95" hidden="1" customHeight="1" x14ac:dyDescent="0.25">
      <c r="N5377" s="160"/>
    </row>
    <row r="5378" spans="14:14" ht="18.95" hidden="1" customHeight="1" x14ac:dyDescent="0.25">
      <c r="N5378" s="160"/>
    </row>
    <row r="5379" spans="14:14" ht="18.95" hidden="1" customHeight="1" x14ac:dyDescent="0.25">
      <c r="N5379" s="160"/>
    </row>
    <row r="5380" spans="14:14" ht="18.95" hidden="1" customHeight="1" x14ac:dyDescent="0.25">
      <c r="N5380" s="160"/>
    </row>
    <row r="5381" spans="14:14" ht="18.95" hidden="1" customHeight="1" x14ac:dyDescent="0.25">
      <c r="N5381" s="160"/>
    </row>
    <row r="5382" spans="14:14" ht="18.95" hidden="1" customHeight="1" x14ac:dyDescent="0.25">
      <c r="N5382" s="160"/>
    </row>
    <row r="5383" spans="14:14" ht="18.95" hidden="1" customHeight="1" x14ac:dyDescent="0.25">
      <c r="N5383" s="160"/>
    </row>
    <row r="5384" spans="14:14" ht="18.95" hidden="1" customHeight="1" x14ac:dyDescent="0.25">
      <c r="N5384" s="160"/>
    </row>
    <row r="5385" spans="14:14" ht="18.95" hidden="1" customHeight="1" x14ac:dyDescent="0.25">
      <c r="N5385" s="160"/>
    </row>
    <row r="5386" spans="14:14" ht="18.95" hidden="1" customHeight="1" x14ac:dyDescent="0.25">
      <c r="N5386" s="160"/>
    </row>
    <row r="5387" spans="14:14" ht="18.95" hidden="1" customHeight="1" x14ac:dyDescent="0.25">
      <c r="N5387" s="160"/>
    </row>
    <row r="5388" spans="14:14" ht="18.95" hidden="1" customHeight="1" x14ac:dyDescent="0.25">
      <c r="N5388" s="160"/>
    </row>
    <row r="5389" spans="14:14" ht="18.95" hidden="1" customHeight="1" x14ac:dyDescent="0.25">
      <c r="N5389" s="160"/>
    </row>
    <row r="5390" spans="14:14" ht="18.95" hidden="1" customHeight="1" x14ac:dyDescent="0.25">
      <c r="N5390" s="160"/>
    </row>
    <row r="5391" spans="14:14" ht="18.95" hidden="1" customHeight="1" x14ac:dyDescent="0.25">
      <c r="N5391" s="160"/>
    </row>
    <row r="5392" spans="14:14" ht="18.95" hidden="1" customHeight="1" x14ac:dyDescent="0.25">
      <c r="N5392" s="160"/>
    </row>
    <row r="5393" spans="14:14" ht="18.95" hidden="1" customHeight="1" x14ac:dyDescent="0.25">
      <c r="N5393" s="160"/>
    </row>
    <row r="5394" spans="14:14" ht="18.95" hidden="1" customHeight="1" x14ac:dyDescent="0.25">
      <c r="N5394" s="160"/>
    </row>
    <row r="5395" spans="14:14" ht="18.95" hidden="1" customHeight="1" x14ac:dyDescent="0.25">
      <c r="N5395" s="160"/>
    </row>
    <row r="5396" spans="14:14" ht="18.95" hidden="1" customHeight="1" x14ac:dyDescent="0.25">
      <c r="N5396" s="160"/>
    </row>
    <row r="5397" spans="14:14" ht="18.95" hidden="1" customHeight="1" x14ac:dyDescent="0.25">
      <c r="N5397" s="160"/>
    </row>
    <row r="5398" spans="14:14" ht="18.95" hidden="1" customHeight="1" x14ac:dyDescent="0.25">
      <c r="N5398" s="160"/>
    </row>
    <row r="5399" spans="14:14" ht="18.95" hidden="1" customHeight="1" x14ac:dyDescent="0.25">
      <c r="N5399" s="160"/>
    </row>
    <row r="5400" spans="14:14" ht="18.95" hidden="1" customHeight="1" x14ac:dyDescent="0.25">
      <c r="N5400" s="160"/>
    </row>
    <row r="5401" spans="14:14" ht="18.95" hidden="1" customHeight="1" x14ac:dyDescent="0.25">
      <c r="N5401" s="160"/>
    </row>
    <row r="5402" spans="14:14" ht="18.95" hidden="1" customHeight="1" x14ac:dyDescent="0.25">
      <c r="N5402" s="160"/>
    </row>
    <row r="5403" spans="14:14" ht="18.95" hidden="1" customHeight="1" x14ac:dyDescent="0.25">
      <c r="N5403" s="160"/>
    </row>
    <row r="5404" spans="14:14" ht="18.95" hidden="1" customHeight="1" x14ac:dyDescent="0.25">
      <c r="N5404" s="160"/>
    </row>
    <row r="5405" spans="14:14" ht="18.95" hidden="1" customHeight="1" x14ac:dyDescent="0.25">
      <c r="N5405" s="160"/>
    </row>
    <row r="5406" spans="14:14" ht="18.95" hidden="1" customHeight="1" x14ac:dyDescent="0.25">
      <c r="N5406" s="160"/>
    </row>
    <row r="5407" spans="14:14" ht="18.95" hidden="1" customHeight="1" x14ac:dyDescent="0.25">
      <c r="N5407" s="160"/>
    </row>
    <row r="5408" spans="14:14" ht="18.95" hidden="1" customHeight="1" x14ac:dyDescent="0.25">
      <c r="N5408" s="160"/>
    </row>
    <row r="5409" spans="14:14" ht="18.95" hidden="1" customHeight="1" x14ac:dyDescent="0.25">
      <c r="N5409" s="160"/>
    </row>
    <row r="5410" spans="14:14" ht="18.95" hidden="1" customHeight="1" x14ac:dyDescent="0.25">
      <c r="N5410" s="160"/>
    </row>
    <row r="5411" spans="14:14" ht="18.95" hidden="1" customHeight="1" x14ac:dyDescent="0.25">
      <c r="N5411" s="160"/>
    </row>
    <row r="5412" spans="14:14" ht="18.95" hidden="1" customHeight="1" x14ac:dyDescent="0.25">
      <c r="N5412" s="160"/>
    </row>
    <row r="5413" spans="14:14" ht="18.95" hidden="1" customHeight="1" x14ac:dyDescent="0.25">
      <c r="N5413" s="160"/>
    </row>
    <row r="5414" spans="14:14" ht="18.95" hidden="1" customHeight="1" x14ac:dyDescent="0.25">
      <c r="N5414" s="160"/>
    </row>
    <row r="5415" spans="14:14" ht="18.95" hidden="1" customHeight="1" x14ac:dyDescent="0.25">
      <c r="N5415" s="160"/>
    </row>
    <row r="5416" spans="14:14" ht="18.95" hidden="1" customHeight="1" x14ac:dyDescent="0.25">
      <c r="N5416" s="160"/>
    </row>
    <row r="5417" spans="14:14" ht="18.95" hidden="1" customHeight="1" x14ac:dyDescent="0.25">
      <c r="N5417" s="160"/>
    </row>
    <row r="5418" spans="14:14" ht="18.95" hidden="1" customHeight="1" x14ac:dyDescent="0.25">
      <c r="N5418" s="160"/>
    </row>
    <row r="5419" spans="14:14" ht="18.95" hidden="1" customHeight="1" x14ac:dyDescent="0.25">
      <c r="N5419" s="160"/>
    </row>
    <row r="5420" spans="14:14" ht="18.95" hidden="1" customHeight="1" x14ac:dyDescent="0.25">
      <c r="N5420" s="160"/>
    </row>
    <row r="5421" spans="14:14" ht="18.95" hidden="1" customHeight="1" x14ac:dyDescent="0.25">
      <c r="N5421" s="160"/>
    </row>
    <row r="5422" spans="14:14" ht="18.95" hidden="1" customHeight="1" x14ac:dyDescent="0.25">
      <c r="N5422" s="160"/>
    </row>
    <row r="5423" spans="14:14" ht="18.95" hidden="1" customHeight="1" x14ac:dyDescent="0.25">
      <c r="N5423" s="160"/>
    </row>
    <row r="5424" spans="14:14" ht="18.95" hidden="1" customHeight="1" x14ac:dyDescent="0.25">
      <c r="N5424" s="160"/>
    </row>
    <row r="5425" spans="14:14" ht="18.95" hidden="1" customHeight="1" x14ac:dyDescent="0.25">
      <c r="N5425" s="160"/>
    </row>
    <row r="5426" spans="14:14" ht="18.95" hidden="1" customHeight="1" x14ac:dyDescent="0.25">
      <c r="N5426" s="160"/>
    </row>
    <row r="5427" spans="14:14" ht="18.95" hidden="1" customHeight="1" x14ac:dyDescent="0.25">
      <c r="N5427" s="160"/>
    </row>
    <row r="5428" spans="14:14" ht="18.95" hidden="1" customHeight="1" x14ac:dyDescent="0.25">
      <c r="N5428" s="160"/>
    </row>
    <row r="5429" spans="14:14" ht="18.95" hidden="1" customHeight="1" x14ac:dyDescent="0.25">
      <c r="N5429" s="160"/>
    </row>
    <row r="5430" spans="14:14" ht="18.95" hidden="1" customHeight="1" x14ac:dyDescent="0.25">
      <c r="N5430" s="160"/>
    </row>
    <row r="5431" spans="14:14" ht="18.95" hidden="1" customHeight="1" x14ac:dyDescent="0.25">
      <c r="N5431" s="160"/>
    </row>
    <row r="5432" spans="14:14" ht="18.95" hidden="1" customHeight="1" x14ac:dyDescent="0.25">
      <c r="N5432" s="160"/>
    </row>
    <row r="5433" spans="14:14" ht="18.95" hidden="1" customHeight="1" x14ac:dyDescent="0.25">
      <c r="N5433" s="160"/>
    </row>
    <row r="5434" spans="14:14" ht="18.95" hidden="1" customHeight="1" x14ac:dyDescent="0.25">
      <c r="N5434" s="160"/>
    </row>
    <row r="5435" spans="14:14" ht="18.95" hidden="1" customHeight="1" x14ac:dyDescent="0.25">
      <c r="N5435" s="160"/>
    </row>
    <row r="5436" spans="14:14" ht="18.95" hidden="1" customHeight="1" x14ac:dyDescent="0.25">
      <c r="N5436" s="160"/>
    </row>
    <row r="5437" spans="14:14" ht="18.95" hidden="1" customHeight="1" x14ac:dyDescent="0.25">
      <c r="N5437" s="160"/>
    </row>
    <row r="5438" spans="14:14" ht="18.95" hidden="1" customHeight="1" x14ac:dyDescent="0.25">
      <c r="N5438" s="160"/>
    </row>
    <row r="5439" spans="14:14" ht="18.95" hidden="1" customHeight="1" x14ac:dyDescent="0.25">
      <c r="N5439" s="160"/>
    </row>
    <row r="5440" spans="14:14" ht="18.95" hidden="1" customHeight="1" x14ac:dyDescent="0.25">
      <c r="N5440" s="160"/>
    </row>
    <row r="5441" spans="14:14" ht="18.95" hidden="1" customHeight="1" x14ac:dyDescent="0.25">
      <c r="N5441" s="160"/>
    </row>
    <row r="5442" spans="14:14" ht="18.95" hidden="1" customHeight="1" x14ac:dyDescent="0.25">
      <c r="N5442" s="160"/>
    </row>
    <row r="5443" spans="14:14" ht="18.95" hidden="1" customHeight="1" x14ac:dyDescent="0.25">
      <c r="N5443" s="160"/>
    </row>
    <row r="5444" spans="14:14" ht="18.95" hidden="1" customHeight="1" x14ac:dyDescent="0.25">
      <c r="N5444" s="160"/>
    </row>
    <row r="5445" spans="14:14" ht="18.95" hidden="1" customHeight="1" x14ac:dyDescent="0.25">
      <c r="N5445" s="160"/>
    </row>
    <row r="5446" spans="14:14" ht="18.95" hidden="1" customHeight="1" x14ac:dyDescent="0.25">
      <c r="N5446" s="160"/>
    </row>
    <row r="5447" spans="14:14" ht="18.95" hidden="1" customHeight="1" x14ac:dyDescent="0.25">
      <c r="N5447" s="160"/>
    </row>
    <row r="5448" spans="14:14" ht="18.95" hidden="1" customHeight="1" x14ac:dyDescent="0.25">
      <c r="N5448" s="160"/>
    </row>
    <row r="5449" spans="14:14" ht="18.95" hidden="1" customHeight="1" x14ac:dyDescent="0.25">
      <c r="N5449" s="160"/>
    </row>
    <row r="5450" spans="14:14" ht="18.95" hidden="1" customHeight="1" x14ac:dyDescent="0.25">
      <c r="N5450" s="160"/>
    </row>
    <row r="5451" spans="14:14" ht="18.95" hidden="1" customHeight="1" x14ac:dyDescent="0.25">
      <c r="N5451" s="160"/>
    </row>
    <row r="5452" spans="14:14" ht="18.95" hidden="1" customHeight="1" x14ac:dyDescent="0.25">
      <c r="N5452" s="160"/>
    </row>
    <row r="5453" spans="14:14" ht="18.95" hidden="1" customHeight="1" x14ac:dyDescent="0.25">
      <c r="N5453" s="160"/>
    </row>
    <row r="5454" spans="14:14" ht="18.95" hidden="1" customHeight="1" x14ac:dyDescent="0.25">
      <c r="N5454" s="160"/>
    </row>
    <row r="5455" spans="14:14" ht="18.95" hidden="1" customHeight="1" x14ac:dyDescent="0.25">
      <c r="N5455" s="160"/>
    </row>
    <row r="5456" spans="14:14" ht="18.95" hidden="1" customHeight="1" x14ac:dyDescent="0.25">
      <c r="N5456" s="160"/>
    </row>
    <row r="5457" spans="14:14" ht="18.95" hidden="1" customHeight="1" x14ac:dyDescent="0.25">
      <c r="N5457" s="160"/>
    </row>
    <row r="5458" spans="14:14" ht="18.95" hidden="1" customHeight="1" x14ac:dyDescent="0.25">
      <c r="N5458" s="160"/>
    </row>
    <row r="5459" spans="14:14" ht="18.95" hidden="1" customHeight="1" x14ac:dyDescent="0.25">
      <c r="N5459" s="160"/>
    </row>
    <row r="5460" spans="14:14" ht="18.95" hidden="1" customHeight="1" x14ac:dyDescent="0.25">
      <c r="N5460" s="160"/>
    </row>
    <row r="5461" spans="14:14" ht="18.95" hidden="1" customHeight="1" x14ac:dyDescent="0.25">
      <c r="N5461" s="160"/>
    </row>
    <row r="5462" spans="14:14" ht="18.95" hidden="1" customHeight="1" x14ac:dyDescent="0.25">
      <c r="N5462" s="160"/>
    </row>
    <row r="5463" spans="14:14" ht="18.95" hidden="1" customHeight="1" x14ac:dyDescent="0.25">
      <c r="N5463" s="160"/>
    </row>
    <row r="5464" spans="14:14" ht="18.95" hidden="1" customHeight="1" x14ac:dyDescent="0.25">
      <c r="N5464" s="160"/>
    </row>
    <row r="5465" spans="14:14" ht="18.95" hidden="1" customHeight="1" x14ac:dyDescent="0.25">
      <c r="N5465" s="160"/>
    </row>
    <row r="5466" spans="14:14" ht="18.95" hidden="1" customHeight="1" x14ac:dyDescent="0.25">
      <c r="N5466" s="160"/>
    </row>
    <row r="5467" spans="14:14" ht="18.95" hidden="1" customHeight="1" x14ac:dyDescent="0.25">
      <c r="N5467" s="160"/>
    </row>
    <row r="5468" spans="14:14" ht="18.95" hidden="1" customHeight="1" x14ac:dyDescent="0.25">
      <c r="N5468" s="160"/>
    </row>
    <row r="5469" spans="14:14" ht="18.95" hidden="1" customHeight="1" x14ac:dyDescent="0.25">
      <c r="N5469" s="160"/>
    </row>
    <row r="5470" spans="14:14" ht="18.95" hidden="1" customHeight="1" x14ac:dyDescent="0.25">
      <c r="N5470" s="160"/>
    </row>
    <row r="5471" spans="14:14" ht="18.95" hidden="1" customHeight="1" x14ac:dyDescent="0.25">
      <c r="N5471" s="160"/>
    </row>
    <row r="5472" spans="14:14" ht="18.95" hidden="1" customHeight="1" x14ac:dyDescent="0.25">
      <c r="N5472" s="160"/>
    </row>
    <row r="5473" spans="14:14" ht="18.95" hidden="1" customHeight="1" x14ac:dyDescent="0.25">
      <c r="N5473" s="160"/>
    </row>
    <row r="5474" spans="14:14" ht="18.95" hidden="1" customHeight="1" x14ac:dyDescent="0.25">
      <c r="N5474" s="160"/>
    </row>
    <row r="5475" spans="14:14" ht="18.95" hidden="1" customHeight="1" x14ac:dyDescent="0.25">
      <c r="N5475" s="160"/>
    </row>
    <row r="5476" spans="14:14" ht="18.95" hidden="1" customHeight="1" x14ac:dyDescent="0.25">
      <c r="N5476" s="160"/>
    </row>
    <row r="5477" spans="14:14" ht="18.95" hidden="1" customHeight="1" x14ac:dyDescent="0.25">
      <c r="N5477" s="160"/>
    </row>
    <row r="5478" spans="14:14" ht="18.95" hidden="1" customHeight="1" x14ac:dyDescent="0.25">
      <c r="N5478" s="160"/>
    </row>
    <row r="5479" spans="14:14" ht="18.95" hidden="1" customHeight="1" x14ac:dyDescent="0.25">
      <c r="N5479" s="160"/>
    </row>
    <row r="5480" spans="14:14" ht="18.95" hidden="1" customHeight="1" x14ac:dyDescent="0.25">
      <c r="N5480" s="160"/>
    </row>
    <row r="5481" spans="14:14" ht="18.95" hidden="1" customHeight="1" x14ac:dyDescent="0.25">
      <c r="N5481" s="160"/>
    </row>
    <row r="5482" spans="14:14" ht="18.95" hidden="1" customHeight="1" x14ac:dyDescent="0.25">
      <c r="N5482" s="160"/>
    </row>
    <row r="5483" spans="14:14" ht="18.95" hidden="1" customHeight="1" x14ac:dyDescent="0.25">
      <c r="N5483" s="160"/>
    </row>
    <row r="5484" spans="14:14" ht="18.95" hidden="1" customHeight="1" x14ac:dyDescent="0.25">
      <c r="N5484" s="160"/>
    </row>
    <row r="5485" spans="14:14" ht="18.95" hidden="1" customHeight="1" x14ac:dyDescent="0.25">
      <c r="N5485" s="160"/>
    </row>
    <row r="5486" spans="14:14" ht="18.95" hidden="1" customHeight="1" x14ac:dyDescent="0.25">
      <c r="N5486" s="160"/>
    </row>
    <row r="5487" spans="14:14" ht="18.95" hidden="1" customHeight="1" x14ac:dyDescent="0.25">
      <c r="N5487" s="160"/>
    </row>
    <row r="5488" spans="14:14" ht="18.95" hidden="1" customHeight="1" x14ac:dyDescent="0.25">
      <c r="N5488" s="160"/>
    </row>
    <row r="5489" spans="14:14" ht="18.95" hidden="1" customHeight="1" x14ac:dyDescent="0.25">
      <c r="N5489" s="160"/>
    </row>
    <row r="5490" spans="14:14" ht="18.95" hidden="1" customHeight="1" x14ac:dyDescent="0.25">
      <c r="N5490" s="160"/>
    </row>
    <row r="5491" spans="14:14" ht="18.95" hidden="1" customHeight="1" x14ac:dyDescent="0.25">
      <c r="N5491" s="160"/>
    </row>
    <row r="5492" spans="14:14" ht="18.95" hidden="1" customHeight="1" x14ac:dyDescent="0.25">
      <c r="N5492" s="160"/>
    </row>
    <row r="5493" spans="14:14" ht="18.95" hidden="1" customHeight="1" x14ac:dyDescent="0.25">
      <c r="N5493" s="160"/>
    </row>
    <row r="5494" spans="14:14" ht="18.95" hidden="1" customHeight="1" x14ac:dyDescent="0.25">
      <c r="N5494" s="160"/>
    </row>
    <row r="5495" spans="14:14" ht="18.95" hidden="1" customHeight="1" x14ac:dyDescent="0.25">
      <c r="N5495" s="160"/>
    </row>
    <row r="5496" spans="14:14" ht="18.95" hidden="1" customHeight="1" x14ac:dyDescent="0.25">
      <c r="N5496" s="160"/>
    </row>
    <row r="5497" spans="14:14" ht="18.95" hidden="1" customHeight="1" x14ac:dyDescent="0.25">
      <c r="N5497" s="160"/>
    </row>
    <row r="5498" spans="14:14" ht="18.95" hidden="1" customHeight="1" x14ac:dyDescent="0.25">
      <c r="N5498" s="160"/>
    </row>
    <row r="5499" spans="14:14" ht="18.95" hidden="1" customHeight="1" x14ac:dyDescent="0.25">
      <c r="N5499" s="160"/>
    </row>
    <row r="5500" spans="14:14" ht="18.95" hidden="1" customHeight="1" x14ac:dyDescent="0.25">
      <c r="N5500" s="160"/>
    </row>
    <row r="5501" spans="14:14" ht="18.95" hidden="1" customHeight="1" x14ac:dyDescent="0.25">
      <c r="N5501" s="160"/>
    </row>
    <row r="5502" spans="14:14" ht="18.95" hidden="1" customHeight="1" x14ac:dyDescent="0.25">
      <c r="N5502" s="160"/>
    </row>
    <row r="5503" spans="14:14" ht="18.95" hidden="1" customHeight="1" x14ac:dyDescent="0.25">
      <c r="N5503" s="160"/>
    </row>
    <row r="5504" spans="14:14" ht="18.95" hidden="1" customHeight="1" x14ac:dyDescent="0.25">
      <c r="N5504" s="160"/>
    </row>
    <row r="5505" spans="14:14" ht="18.95" hidden="1" customHeight="1" x14ac:dyDescent="0.25">
      <c r="N5505" s="160"/>
    </row>
    <row r="5506" spans="14:14" ht="18.95" hidden="1" customHeight="1" x14ac:dyDescent="0.25">
      <c r="N5506" s="160"/>
    </row>
    <row r="5507" spans="14:14" ht="18.95" hidden="1" customHeight="1" x14ac:dyDescent="0.25">
      <c r="N5507" s="160"/>
    </row>
    <row r="5508" spans="14:14" ht="18.95" hidden="1" customHeight="1" x14ac:dyDescent="0.25">
      <c r="N5508" s="160"/>
    </row>
    <row r="5509" spans="14:14" ht="18.95" hidden="1" customHeight="1" x14ac:dyDescent="0.25">
      <c r="N5509" s="160"/>
    </row>
    <row r="5510" spans="14:14" ht="18.95" hidden="1" customHeight="1" x14ac:dyDescent="0.25">
      <c r="N5510" s="160"/>
    </row>
    <row r="5511" spans="14:14" ht="18.95" hidden="1" customHeight="1" x14ac:dyDescent="0.25">
      <c r="N5511" s="160"/>
    </row>
    <row r="5512" spans="14:14" ht="18.95" hidden="1" customHeight="1" x14ac:dyDescent="0.25">
      <c r="N5512" s="160"/>
    </row>
    <row r="5513" spans="14:14" ht="18.95" hidden="1" customHeight="1" x14ac:dyDescent="0.25">
      <c r="N5513" s="160"/>
    </row>
    <row r="5514" spans="14:14" ht="18.95" hidden="1" customHeight="1" x14ac:dyDescent="0.25">
      <c r="N5514" s="160"/>
    </row>
    <row r="5515" spans="14:14" ht="18.95" hidden="1" customHeight="1" x14ac:dyDescent="0.25">
      <c r="N5515" s="160"/>
    </row>
    <row r="5516" spans="14:14" ht="18.95" hidden="1" customHeight="1" x14ac:dyDescent="0.25">
      <c r="N5516" s="160"/>
    </row>
    <row r="5517" spans="14:14" ht="18.95" hidden="1" customHeight="1" x14ac:dyDescent="0.25">
      <c r="N5517" s="160"/>
    </row>
    <row r="5518" spans="14:14" ht="18.95" hidden="1" customHeight="1" x14ac:dyDescent="0.25">
      <c r="N5518" s="160"/>
    </row>
    <row r="5519" spans="14:14" ht="18.95" hidden="1" customHeight="1" x14ac:dyDescent="0.25">
      <c r="N5519" s="160"/>
    </row>
    <row r="5520" spans="14:14" ht="18.95" hidden="1" customHeight="1" x14ac:dyDescent="0.25">
      <c r="N5520" s="160"/>
    </row>
    <row r="5521" spans="14:14" ht="18.95" hidden="1" customHeight="1" x14ac:dyDescent="0.25">
      <c r="N5521" s="160"/>
    </row>
    <row r="5522" spans="14:14" ht="18.95" hidden="1" customHeight="1" x14ac:dyDescent="0.25">
      <c r="N5522" s="160"/>
    </row>
    <row r="5523" spans="14:14" ht="18.95" hidden="1" customHeight="1" x14ac:dyDescent="0.25">
      <c r="N5523" s="160"/>
    </row>
    <row r="5524" spans="14:14" ht="18.95" hidden="1" customHeight="1" x14ac:dyDescent="0.25">
      <c r="N5524" s="160"/>
    </row>
    <row r="5525" spans="14:14" ht="18.95" hidden="1" customHeight="1" x14ac:dyDescent="0.25">
      <c r="N5525" s="160"/>
    </row>
    <row r="5526" spans="14:14" ht="18.95" hidden="1" customHeight="1" x14ac:dyDescent="0.25">
      <c r="N5526" s="160"/>
    </row>
    <row r="5527" spans="14:14" ht="18.95" hidden="1" customHeight="1" x14ac:dyDescent="0.25">
      <c r="N5527" s="160"/>
    </row>
    <row r="5528" spans="14:14" ht="18.95" hidden="1" customHeight="1" x14ac:dyDescent="0.25">
      <c r="N5528" s="160"/>
    </row>
    <row r="5529" spans="14:14" ht="18.95" hidden="1" customHeight="1" x14ac:dyDescent="0.25">
      <c r="N5529" s="160"/>
    </row>
    <row r="5530" spans="14:14" ht="18.95" hidden="1" customHeight="1" x14ac:dyDescent="0.25">
      <c r="N5530" s="160"/>
    </row>
    <row r="5531" spans="14:14" ht="18.95" hidden="1" customHeight="1" x14ac:dyDescent="0.25">
      <c r="N5531" s="160"/>
    </row>
    <row r="5532" spans="14:14" ht="18.95" hidden="1" customHeight="1" x14ac:dyDescent="0.25">
      <c r="N5532" s="160"/>
    </row>
    <row r="5533" spans="14:14" ht="18.95" hidden="1" customHeight="1" x14ac:dyDescent="0.25">
      <c r="N5533" s="160"/>
    </row>
    <row r="5534" spans="14:14" ht="18.95" hidden="1" customHeight="1" x14ac:dyDescent="0.25">
      <c r="N5534" s="160"/>
    </row>
    <row r="5535" spans="14:14" ht="18.95" hidden="1" customHeight="1" x14ac:dyDescent="0.25">
      <c r="N5535" s="160"/>
    </row>
    <row r="5536" spans="14:14" ht="18.95" hidden="1" customHeight="1" x14ac:dyDescent="0.25">
      <c r="N5536" s="160"/>
    </row>
    <row r="5537" spans="14:14" ht="18.95" hidden="1" customHeight="1" x14ac:dyDescent="0.25">
      <c r="N5537" s="160"/>
    </row>
    <row r="5538" spans="14:14" ht="18.95" hidden="1" customHeight="1" x14ac:dyDescent="0.25">
      <c r="N5538" s="160"/>
    </row>
    <row r="5539" spans="14:14" ht="18.95" hidden="1" customHeight="1" x14ac:dyDescent="0.25">
      <c r="N5539" s="160"/>
    </row>
    <row r="5540" spans="14:14" ht="18.95" hidden="1" customHeight="1" x14ac:dyDescent="0.25">
      <c r="N5540" s="160"/>
    </row>
    <row r="5541" spans="14:14" ht="18.95" hidden="1" customHeight="1" x14ac:dyDescent="0.25">
      <c r="N5541" s="160"/>
    </row>
    <row r="5542" spans="14:14" ht="18.95" hidden="1" customHeight="1" x14ac:dyDescent="0.25">
      <c r="N5542" s="160"/>
    </row>
    <row r="5543" spans="14:14" ht="18.95" hidden="1" customHeight="1" x14ac:dyDescent="0.25">
      <c r="N5543" s="160"/>
    </row>
    <row r="5544" spans="14:14" ht="18.95" hidden="1" customHeight="1" x14ac:dyDescent="0.25">
      <c r="N5544" s="160"/>
    </row>
    <row r="5545" spans="14:14" ht="18.95" hidden="1" customHeight="1" x14ac:dyDescent="0.25">
      <c r="N5545" s="160"/>
    </row>
    <row r="5546" spans="14:14" ht="18.95" hidden="1" customHeight="1" x14ac:dyDescent="0.25">
      <c r="N5546" s="160"/>
    </row>
    <row r="5547" spans="14:14" ht="18.95" hidden="1" customHeight="1" x14ac:dyDescent="0.25">
      <c r="N5547" s="160"/>
    </row>
    <row r="5548" spans="14:14" ht="18.95" hidden="1" customHeight="1" x14ac:dyDescent="0.25">
      <c r="N5548" s="160"/>
    </row>
    <row r="5549" spans="14:14" ht="18.95" hidden="1" customHeight="1" x14ac:dyDescent="0.25">
      <c r="N5549" s="160"/>
    </row>
    <row r="5550" spans="14:14" ht="18.95" hidden="1" customHeight="1" x14ac:dyDescent="0.25">
      <c r="N5550" s="160"/>
    </row>
    <row r="5551" spans="14:14" ht="18.95" hidden="1" customHeight="1" x14ac:dyDescent="0.25">
      <c r="N5551" s="160"/>
    </row>
    <row r="5552" spans="14:14" ht="18.95" hidden="1" customHeight="1" x14ac:dyDescent="0.25">
      <c r="N5552" s="160"/>
    </row>
    <row r="5553" spans="14:14" ht="18.95" hidden="1" customHeight="1" x14ac:dyDescent="0.25">
      <c r="N5553" s="160"/>
    </row>
    <row r="5554" spans="14:14" ht="18.95" hidden="1" customHeight="1" x14ac:dyDescent="0.25">
      <c r="N5554" s="160"/>
    </row>
    <row r="5555" spans="14:14" ht="18.95" hidden="1" customHeight="1" x14ac:dyDescent="0.25">
      <c r="N5555" s="160"/>
    </row>
    <row r="5556" spans="14:14" ht="18.95" hidden="1" customHeight="1" x14ac:dyDescent="0.25">
      <c r="N5556" s="160"/>
    </row>
    <row r="5557" spans="14:14" ht="18.95" hidden="1" customHeight="1" x14ac:dyDescent="0.25">
      <c r="N5557" s="160"/>
    </row>
    <row r="5558" spans="14:14" ht="18.95" hidden="1" customHeight="1" x14ac:dyDescent="0.25">
      <c r="N5558" s="160"/>
    </row>
    <row r="5559" spans="14:14" ht="18.95" hidden="1" customHeight="1" x14ac:dyDescent="0.25">
      <c r="N5559" s="160"/>
    </row>
    <row r="5560" spans="14:14" ht="18.95" hidden="1" customHeight="1" x14ac:dyDescent="0.25">
      <c r="N5560" s="160"/>
    </row>
    <row r="5561" spans="14:14" ht="18.95" hidden="1" customHeight="1" x14ac:dyDescent="0.25">
      <c r="N5561" s="160"/>
    </row>
    <row r="5562" spans="14:14" ht="18.95" hidden="1" customHeight="1" x14ac:dyDescent="0.25">
      <c r="N5562" s="160"/>
    </row>
    <row r="5563" spans="14:14" ht="18.95" hidden="1" customHeight="1" x14ac:dyDescent="0.25">
      <c r="N5563" s="160"/>
    </row>
    <row r="5564" spans="14:14" ht="18.95" hidden="1" customHeight="1" x14ac:dyDescent="0.25">
      <c r="N5564" s="160"/>
    </row>
    <row r="5565" spans="14:14" ht="18.95" hidden="1" customHeight="1" x14ac:dyDescent="0.25">
      <c r="N5565" s="160"/>
    </row>
    <row r="5566" spans="14:14" ht="18.95" hidden="1" customHeight="1" x14ac:dyDescent="0.25">
      <c r="N5566" s="160"/>
    </row>
    <row r="5567" spans="14:14" ht="18.95" hidden="1" customHeight="1" x14ac:dyDescent="0.25">
      <c r="N5567" s="160"/>
    </row>
    <row r="5568" spans="14:14" ht="18.95" hidden="1" customHeight="1" x14ac:dyDescent="0.25">
      <c r="N5568" s="160"/>
    </row>
    <row r="5569" spans="14:14" ht="18.95" hidden="1" customHeight="1" x14ac:dyDescent="0.25">
      <c r="N5569" s="160"/>
    </row>
    <row r="5570" spans="14:14" ht="18.95" hidden="1" customHeight="1" x14ac:dyDescent="0.25">
      <c r="N5570" s="160"/>
    </row>
    <row r="5571" spans="14:14" ht="18.95" hidden="1" customHeight="1" x14ac:dyDescent="0.25">
      <c r="N5571" s="160"/>
    </row>
    <row r="5572" spans="14:14" ht="18.95" hidden="1" customHeight="1" x14ac:dyDescent="0.25">
      <c r="N5572" s="160"/>
    </row>
    <row r="5573" spans="14:14" ht="18.95" hidden="1" customHeight="1" x14ac:dyDescent="0.25">
      <c r="N5573" s="160"/>
    </row>
    <row r="5574" spans="14:14" ht="18.95" hidden="1" customHeight="1" x14ac:dyDescent="0.25">
      <c r="N5574" s="160"/>
    </row>
    <row r="5575" spans="14:14" ht="18.95" hidden="1" customHeight="1" x14ac:dyDescent="0.25">
      <c r="N5575" s="160"/>
    </row>
    <row r="5576" spans="14:14" ht="18.95" hidden="1" customHeight="1" x14ac:dyDescent="0.25">
      <c r="N5576" s="160"/>
    </row>
    <row r="5577" spans="14:14" ht="18.95" hidden="1" customHeight="1" x14ac:dyDescent="0.25">
      <c r="N5577" s="160"/>
    </row>
    <row r="5578" spans="14:14" ht="18.95" hidden="1" customHeight="1" x14ac:dyDescent="0.25">
      <c r="N5578" s="160"/>
    </row>
    <row r="5579" spans="14:14" ht="18.95" hidden="1" customHeight="1" x14ac:dyDescent="0.25">
      <c r="N5579" s="160"/>
    </row>
    <row r="5580" spans="14:14" ht="18.95" hidden="1" customHeight="1" x14ac:dyDescent="0.25">
      <c r="N5580" s="160"/>
    </row>
    <row r="5581" spans="14:14" ht="18.95" hidden="1" customHeight="1" x14ac:dyDescent="0.25">
      <c r="N5581" s="160"/>
    </row>
    <row r="5582" spans="14:14" ht="18.95" hidden="1" customHeight="1" x14ac:dyDescent="0.25">
      <c r="N5582" s="160"/>
    </row>
    <row r="5583" spans="14:14" ht="18.95" hidden="1" customHeight="1" x14ac:dyDescent="0.25">
      <c r="N5583" s="160"/>
    </row>
    <row r="5584" spans="14:14" ht="18.95" hidden="1" customHeight="1" x14ac:dyDescent="0.25">
      <c r="N5584" s="160"/>
    </row>
    <row r="5585" spans="14:14" ht="18.95" hidden="1" customHeight="1" x14ac:dyDescent="0.25">
      <c r="N5585" s="160"/>
    </row>
    <row r="5586" spans="14:14" ht="18.95" hidden="1" customHeight="1" x14ac:dyDescent="0.25">
      <c r="N5586" s="160"/>
    </row>
    <row r="5587" spans="14:14" ht="18.95" hidden="1" customHeight="1" x14ac:dyDescent="0.25">
      <c r="N5587" s="160"/>
    </row>
    <row r="5588" spans="14:14" ht="18.95" hidden="1" customHeight="1" x14ac:dyDescent="0.25">
      <c r="N5588" s="160"/>
    </row>
    <row r="5589" spans="14:14" ht="18.95" hidden="1" customHeight="1" x14ac:dyDescent="0.25">
      <c r="N5589" s="160"/>
    </row>
    <row r="5590" spans="14:14" ht="18.95" hidden="1" customHeight="1" x14ac:dyDescent="0.25">
      <c r="N5590" s="160"/>
    </row>
    <row r="5591" spans="14:14" ht="18.95" hidden="1" customHeight="1" x14ac:dyDescent="0.25">
      <c r="N5591" s="160"/>
    </row>
    <row r="5592" spans="14:14" ht="18.95" hidden="1" customHeight="1" x14ac:dyDescent="0.25">
      <c r="N5592" s="160"/>
    </row>
    <row r="5593" spans="14:14" ht="18.95" hidden="1" customHeight="1" x14ac:dyDescent="0.25">
      <c r="N5593" s="160"/>
    </row>
    <row r="5594" spans="14:14" ht="18.95" hidden="1" customHeight="1" x14ac:dyDescent="0.25">
      <c r="N5594" s="160"/>
    </row>
    <row r="5595" spans="14:14" ht="18.95" hidden="1" customHeight="1" x14ac:dyDescent="0.25">
      <c r="N5595" s="160"/>
    </row>
    <row r="5596" spans="14:14" ht="18.95" hidden="1" customHeight="1" x14ac:dyDescent="0.25">
      <c r="N5596" s="160"/>
    </row>
    <row r="5597" spans="14:14" ht="18.95" hidden="1" customHeight="1" x14ac:dyDescent="0.25">
      <c r="N5597" s="160"/>
    </row>
    <row r="5598" spans="14:14" ht="18.95" hidden="1" customHeight="1" x14ac:dyDescent="0.25">
      <c r="N5598" s="160"/>
    </row>
    <row r="5599" spans="14:14" ht="18.95" hidden="1" customHeight="1" x14ac:dyDescent="0.25">
      <c r="N5599" s="160"/>
    </row>
    <row r="5600" spans="14:14" ht="18.95" hidden="1" customHeight="1" x14ac:dyDescent="0.25">
      <c r="N5600" s="160"/>
    </row>
    <row r="5601" spans="14:14" ht="18.95" hidden="1" customHeight="1" x14ac:dyDescent="0.25">
      <c r="N5601" s="160"/>
    </row>
    <row r="5602" spans="14:14" ht="18.95" hidden="1" customHeight="1" x14ac:dyDescent="0.25">
      <c r="N5602" s="160"/>
    </row>
    <row r="5603" spans="14:14" ht="18.95" hidden="1" customHeight="1" x14ac:dyDescent="0.25">
      <c r="N5603" s="160"/>
    </row>
    <row r="5604" spans="14:14" ht="18.95" hidden="1" customHeight="1" x14ac:dyDescent="0.25">
      <c r="N5604" s="160"/>
    </row>
    <row r="5605" spans="14:14" ht="18.95" hidden="1" customHeight="1" x14ac:dyDescent="0.25">
      <c r="N5605" s="160"/>
    </row>
    <row r="5606" spans="14:14" ht="18.95" hidden="1" customHeight="1" x14ac:dyDescent="0.25">
      <c r="N5606" s="160"/>
    </row>
    <row r="5607" spans="14:14" ht="18.95" hidden="1" customHeight="1" x14ac:dyDescent="0.25">
      <c r="N5607" s="160"/>
    </row>
    <row r="5608" spans="14:14" ht="18.95" hidden="1" customHeight="1" x14ac:dyDescent="0.25">
      <c r="N5608" s="160"/>
    </row>
    <row r="5609" spans="14:14" ht="18.95" hidden="1" customHeight="1" x14ac:dyDescent="0.25">
      <c r="N5609" s="160"/>
    </row>
    <row r="5610" spans="14:14" ht="18.95" hidden="1" customHeight="1" x14ac:dyDescent="0.25">
      <c r="N5610" s="160"/>
    </row>
    <row r="5611" spans="14:14" ht="18.95" hidden="1" customHeight="1" x14ac:dyDescent="0.25">
      <c r="N5611" s="160"/>
    </row>
    <row r="5612" spans="14:14" ht="18.95" hidden="1" customHeight="1" x14ac:dyDescent="0.25">
      <c r="N5612" s="160"/>
    </row>
    <row r="5613" spans="14:14" ht="18.95" hidden="1" customHeight="1" x14ac:dyDescent="0.25">
      <c r="N5613" s="160"/>
    </row>
    <row r="5614" spans="14:14" ht="18.95" hidden="1" customHeight="1" x14ac:dyDescent="0.25">
      <c r="N5614" s="160"/>
    </row>
    <row r="5615" spans="14:14" ht="18.95" hidden="1" customHeight="1" x14ac:dyDescent="0.25">
      <c r="N5615" s="160"/>
    </row>
    <row r="5616" spans="14:14" ht="18.95" hidden="1" customHeight="1" x14ac:dyDescent="0.25">
      <c r="N5616" s="160"/>
    </row>
    <row r="5617" spans="14:14" ht="18.95" hidden="1" customHeight="1" x14ac:dyDescent="0.25">
      <c r="N5617" s="160"/>
    </row>
    <row r="5618" spans="14:14" ht="18.95" hidden="1" customHeight="1" x14ac:dyDescent="0.25">
      <c r="N5618" s="160"/>
    </row>
    <row r="5619" spans="14:14" ht="18.95" hidden="1" customHeight="1" x14ac:dyDescent="0.25">
      <c r="N5619" s="160"/>
    </row>
    <row r="5620" spans="14:14" ht="18.95" hidden="1" customHeight="1" x14ac:dyDescent="0.25">
      <c r="N5620" s="160"/>
    </row>
    <row r="5621" spans="14:14" ht="18.95" hidden="1" customHeight="1" x14ac:dyDescent="0.25">
      <c r="N5621" s="160"/>
    </row>
    <row r="5622" spans="14:14" ht="18.95" hidden="1" customHeight="1" x14ac:dyDescent="0.25">
      <c r="N5622" s="160"/>
    </row>
    <row r="5623" spans="14:14" ht="18.95" hidden="1" customHeight="1" x14ac:dyDescent="0.25">
      <c r="N5623" s="160"/>
    </row>
    <row r="5624" spans="14:14" ht="18.95" hidden="1" customHeight="1" x14ac:dyDescent="0.25">
      <c r="N5624" s="160"/>
    </row>
    <row r="5625" spans="14:14" ht="18.95" hidden="1" customHeight="1" x14ac:dyDescent="0.25">
      <c r="N5625" s="160"/>
    </row>
    <row r="5626" spans="14:14" ht="18.95" hidden="1" customHeight="1" x14ac:dyDescent="0.25">
      <c r="N5626" s="160"/>
    </row>
    <row r="5627" spans="14:14" ht="18.95" hidden="1" customHeight="1" x14ac:dyDescent="0.25">
      <c r="N5627" s="160"/>
    </row>
    <row r="5628" spans="14:14" ht="18.95" hidden="1" customHeight="1" x14ac:dyDescent="0.25">
      <c r="N5628" s="160"/>
    </row>
    <row r="5629" spans="14:14" ht="18.95" hidden="1" customHeight="1" x14ac:dyDescent="0.25">
      <c r="N5629" s="160"/>
    </row>
    <row r="5630" spans="14:14" ht="18.95" hidden="1" customHeight="1" x14ac:dyDescent="0.25">
      <c r="N5630" s="160"/>
    </row>
    <row r="5631" spans="14:14" ht="18.95" hidden="1" customHeight="1" x14ac:dyDescent="0.25">
      <c r="N5631" s="160"/>
    </row>
    <row r="5632" spans="14:14" ht="18.95" hidden="1" customHeight="1" x14ac:dyDescent="0.25">
      <c r="N5632" s="160"/>
    </row>
    <row r="5633" spans="14:14" ht="18.95" hidden="1" customHeight="1" x14ac:dyDescent="0.25">
      <c r="N5633" s="160"/>
    </row>
    <row r="5634" spans="14:14" ht="18.95" hidden="1" customHeight="1" x14ac:dyDescent="0.25">
      <c r="N5634" s="160"/>
    </row>
    <row r="5635" spans="14:14" ht="18.95" hidden="1" customHeight="1" x14ac:dyDescent="0.25">
      <c r="N5635" s="160"/>
    </row>
    <row r="5636" spans="14:14" ht="18.95" hidden="1" customHeight="1" x14ac:dyDescent="0.25">
      <c r="N5636" s="160"/>
    </row>
    <row r="5637" spans="14:14" ht="18.95" hidden="1" customHeight="1" x14ac:dyDescent="0.25">
      <c r="N5637" s="160"/>
    </row>
    <row r="5638" spans="14:14" ht="18.95" hidden="1" customHeight="1" x14ac:dyDescent="0.25">
      <c r="N5638" s="160"/>
    </row>
    <row r="5639" spans="14:14" ht="18.95" hidden="1" customHeight="1" x14ac:dyDescent="0.25">
      <c r="N5639" s="160"/>
    </row>
    <row r="5640" spans="14:14" ht="18.95" hidden="1" customHeight="1" x14ac:dyDescent="0.25">
      <c r="N5640" s="160"/>
    </row>
    <row r="5641" spans="14:14" ht="18.95" hidden="1" customHeight="1" x14ac:dyDescent="0.25">
      <c r="N5641" s="160"/>
    </row>
    <row r="5642" spans="14:14" ht="18.95" hidden="1" customHeight="1" x14ac:dyDescent="0.25">
      <c r="N5642" s="160"/>
    </row>
    <row r="5643" spans="14:14" ht="18.95" hidden="1" customHeight="1" x14ac:dyDescent="0.25">
      <c r="N5643" s="160"/>
    </row>
    <row r="5644" spans="14:14" ht="18.95" hidden="1" customHeight="1" x14ac:dyDescent="0.25">
      <c r="N5644" s="160"/>
    </row>
    <row r="5645" spans="14:14" ht="18.95" hidden="1" customHeight="1" x14ac:dyDescent="0.25">
      <c r="N5645" s="160"/>
    </row>
    <row r="5646" spans="14:14" ht="18.95" hidden="1" customHeight="1" x14ac:dyDescent="0.25">
      <c r="N5646" s="160"/>
    </row>
    <row r="5647" spans="14:14" ht="18.95" hidden="1" customHeight="1" x14ac:dyDescent="0.25">
      <c r="N5647" s="160"/>
    </row>
    <row r="5648" spans="14:14" ht="18.95" hidden="1" customHeight="1" x14ac:dyDescent="0.25">
      <c r="N5648" s="160"/>
    </row>
    <row r="5649" spans="14:14" ht="18.95" hidden="1" customHeight="1" x14ac:dyDescent="0.25">
      <c r="N5649" s="160"/>
    </row>
    <row r="5650" spans="14:14" ht="18.95" hidden="1" customHeight="1" x14ac:dyDescent="0.25">
      <c r="N5650" s="160"/>
    </row>
    <row r="5651" spans="14:14" ht="18.95" hidden="1" customHeight="1" x14ac:dyDescent="0.25">
      <c r="N5651" s="160"/>
    </row>
    <row r="5652" spans="14:14" ht="18.95" hidden="1" customHeight="1" x14ac:dyDescent="0.25">
      <c r="N5652" s="160"/>
    </row>
    <row r="5653" spans="14:14" ht="18.95" hidden="1" customHeight="1" x14ac:dyDescent="0.25">
      <c r="N5653" s="160"/>
    </row>
    <row r="5654" spans="14:14" ht="18.95" hidden="1" customHeight="1" x14ac:dyDescent="0.25">
      <c r="N5654" s="160"/>
    </row>
    <row r="5655" spans="14:14" ht="18.95" hidden="1" customHeight="1" x14ac:dyDescent="0.25">
      <c r="N5655" s="160"/>
    </row>
    <row r="5656" spans="14:14" ht="18.95" hidden="1" customHeight="1" x14ac:dyDescent="0.25">
      <c r="N5656" s="160"/>
    </row>
    <row r="5657" spans="14:14" ht="18.95" hidden="1" customHeight="1" x14ac:dyDescent="0.25">
      <c r="N5657" s="160"/>
    </row>
    <row r="5658" spans="14:14" ht="18.95" hidden="1" customHeight="1" x14ac:dyDescent="0.25">
      <c r="N5658" s="160"/>
    </row>
    <row r="5659" spans="14:14" ht="18.95" hidden="1" customHeight="1" x14ac:dyDescent="0.25">
      <c r="N5659" s="160"/>
    </row>
    <row r="5660" spans="14:14" ht="18.95" hidden="1" customHeight="1" x14ac:dyDescent="0.25">
      <c r="N5660" s="160"/>
    </row>
    <row r="5661" spans="14:14" ht="18.95" hidden="1" customHeight="1" x14ac:dyDescent="0.25">
      <c r="N5661" s="160"/>
    </row>
    <row r="5662" spans="14:14" ht="18.95" hidden="1" customHeight="1" x14ac:dyDescent="0.25">
      <c r="N5662" s="160"/>
    </row>
    <row r="5663" spans="14:14" ht="18.95" hidden="1" customHeight="1" x14ac:dyDescent="0.25">
      <c r="N5663" s="160"/>
    </row>
    <row r="5664" spans="14:14" ht="18.95" hidden="1" customHeight="1" x14ac:dyDescent="0.25">
      <c r="N5664" s="160"/>
    </row>
    <row r="5665" spans="14:14" ht="18.95" hidden="1" customHeight="1" x14ac:dyDescent="0.25">
      <c r="N5665" s="160"/>
    </row>
    <row r="5666" spans="14:14" ht="18.95" hidden="1" customHeight="1" x14ac:dyDescent="0.25">
      <c r="N5666" s="160"/>
    </row>
    <row r="5667" spans="14:14" ht="18.95" hidden="1" customHeight="1" x14ac:dyDescent="0.25">
      <c r="N5667" s="160"/>
    </row>
    <row r="5668" spans="14:14" ht="18.95" hidden="1" customHeight="1" x14ac:dyDescent="0.25">
      <c r="N5668" s="160"/>
    </row>
    <row r="5669" spans="14:14" ht="18.95" hidden="1" customHeight="1" x14ac:dyDescent="0.25">
      <c r="N5669" s="160"/>
    </row>
    <row r="5670" spans="14:14" ht="18.95" hidden="1" customHeight="1" x14ac:dyDescent="0.25">
      <c r="N5670" s="160"/>
    </row>
    <row r="5671" spans="14:14" ht="18.95" hidden="1" customHeight="1" x14ac:dyDescent="0.25">
      <c r="N5671" s="160"/>
    </row>
    <row r="5672" spans="14:14" ht="18.95" hidden="1" customHeight="1" x14ac:dyDescent="0.25">
      <c r="N5672" s="160"/>
    </row>
    <row r="5673" spans="14:14" ht="18.95" hidden="1" customHeight="1" x14ac:dyDescent="0.25">
      <c r="N5673" s="160"/>
    </row>
    <row r="5674" spans="14:14" ht="18.95" hidden="1" customHeight="1" x14ac:dyDescent="0.25">
      <c r="N5674" s="160"/>
    </row>
    <row r="5675" spans="14:14" ht="18.95" hidden="1" customHeight="1" x14ac:dyDescent="0.25">
      <c r="N5675" s="160"/>
    </row>
    <row r="5676" spans="14:14" ht="18.95" hidden="1" customHeight="1" x14ac:dyDescent="0.25">
      <c r="N5676" s="160"/>
    </row>
    <row r="5677" spans="14:14" ht="18.95" hidden="1" customHeight="1" x14ac:dyDescent="0.25">
      <c r="N5677" s="160"/>
    </row>
    <row r="5678" spans="14:14" ht="18.95" hidden="1" customHeight="1" x14ac:dyDescent="0.25">
      <c r="N5678" s="160"/>
    </row>
    <row r="5679" spans="14:14" ht="18.95" hidden="1" customHeight="1" x14ac:dyDescent="0.25">
      <c r="N5679" s="160"/>
    </row>
    <row r="5680" spans="14:14" ht="18.95" hidden="1" customHeight="1" x14ac:dyDescent="0.25">
      <c r="N5680" s="160"/>
    </row>
    <row r="5681" spans="14:14" ht="18.95" hidden="1" customHeight="1" x14ac:dyDescent="0.25">
      <c r="N5681" s="160"/>
    </row>
    <row r="5682" spans="14:14" ht="18.95" hidden="1" customHeight="1" x14ac:dyDescent="0.25">
      <c r="N5682" s="160"/>
    </row>
    <row r="5683" spans="14:14" ht="18.95" hidden="1" customHeight="1" x14ac:dyDescent="0.25">
      <c r="N5683" s="160"/>
    </row>
    <row r="5684" spans="14:14" ht="18.95" hidden="1" customHeight="1" x14ac:dyDescent="0.25">
      <c r="N5684" s="160"/>
    </row>
    <row r="5685" spans="14:14" ht="18.95" hidden="1" customHeight="1" x14ac:dyDescent="0.25">
      <c r="N5685" s="160"/>
    </row>
    <row r="5686" spans="14:14" ht="18.95" hidden="1" customHeight="1" x14ac:dyDescent="0.25">
      <c r="N5686" s="160"/>
    </row>
    <row r="5687" spans="14:14" ht="18.95" hidden="1" customHeight="1" x14ac:dyDescent="0.25">
      <c r="N5687" s="160"/>
    </row>
    <row r="5688" spans="14:14" ht="18.95" hidden="1" customHeight="1" x14ac:dyDescent="0.25">
      <c r="N5688" s="160"/>
    </row>
    <row r="5689" spans="14:14" ht="18.95" hidden="1" customHeight="1" x14ac:dyDescent="0.25">
      <c r="N5689" s="160"/>
    </row>
    <row r="5690" spans="14:14" ht="18.95" hidden="1" customHeight="1" x14ac:dyDescent="0.25">
      <c r="N5690" s="160"/>
    </row>
    <row r="5691" spans="14:14" ht="18.95" hidden="1" customHeight="1" x14ac:dyDescent="0.25">
      <c r="N5691" s="160"/>
    </row>
    <row r="5692" spans="14:14" ht="18.95" hidden="1" customHeight="1" x14ac:dyDescent="0.25">
      <c r="N5692" s="160"/>
    </row>
    <row r="5693" spans="14:14" ht="18.95" hidden="1" customHeight="1" x14ac:dyDescent="0.25">
      <c r="N5693" s="160"/>
    </row>
    <row r="5694" spans="14:14" ht="18.95" hidden="1" customHeight="1" x14ac:dyDescent="0.25">
      <c r="N5694" s="160"/>
    </row>
    <row r="5695" spans="14:14" ht="18.95" hidden="1" customHeight="1" x14ac:dyDescent="0.25">
      <c r="N5695" s="160"/>
    </row>
    <row r="5696" spans="14:14" ht="18.95" hidden="1" customHeight="1" x14ac:dyDescent="0.25">
      <c r="N5696" s="160"/>
    </row>
    <row r="5697" spans="14:14" ht="18.95" hidden="1" customHeight="1" x14ac:dyDescent="0.25">
      <c r="N5697" s="160"/>
    </row>
    <row r="5698" spans="14:14" ht="18.95" hidden="1" customHeight="1" x14ac:dyDescent="0.25">
      <c r="N5698" s="160"/>
    </row>
    <row r="5699" spans="14:14" ht="18.95" hidden="1" customHeight="1" x14ac:dyDescent="0.25">
      <c r="N5699" s="160"/>
    </row>
    <row r="5700" spans="14:14" ht="18.95" hidden="1" customHeight="1" x14ac:dyDescent="0.25">
      <c r="N5700" s="160"/>
    </row>
    <row r="5701" spans="14:14" ht="18.95" hidden="1" customHeight="1" x14ac:dyDescent="0.25">
      <c r="N5701" s="160"/>
    </row>
    <row r="5702" spans="14:14" ht="18.95" hidden="1" customHeight="1" x14ac:dyDescent="0.25">
      <c r="N5702" s="160"/>
    </row>
    <row r="5703" spans="14:14" ht="18.95" hidden="1" customHeight="1" x14ac:dyDescent="0.25">
      <c r="N5703" s="160"/>
    </row>
    <row r="5704" spans="14:14" ht="18.95" hidden="1" customHeight="1" x14ac:dyDescent="0.25">
      <c r="N5704" s="160"/>
    </row>
    <row r="5705" spans="14:14" ht="18.95" hidden="1" customHeight="1" x14ac:dyDescent="0.25">
      <c r="N5705" s="160"/>
    </row>
    <row r="5706" spans="14:14" ht="18.95" hidden="1" customHeight="1" x14ac:dyDescent="0.25">
      <c r="N5706" s="160"/>
    </row>
    <row r="5707" spans="14:14" ht="18.95" hidden="1" customHeight="1" x14ac:dyDescent="0.25">
      <c r="N5707" s="160"/>
    </row>
    <row r="5708" spans="14:14" ht="18.95" hidden="1" customHeight="1" x14ac:dyDescent="0.25">
      <c r="N5708" s="160"/>
    </row>
    <row r="5709" spans="14:14" ht="18.95" hidden="1" customHeight="1" x14ac:dyDescent="0.25">
      <c r="N5709" s="160"/>
    </row>
    <row r="5710" spans="14:14" ht="18.95" hidden="1" customHeight="1" x14ac:dyDescent="0.25">
      <c r="N5710" s="160"/>
    </row>
    <row r="5711" spans="14:14" ht="18.95" hidden="1" customHeight="1" x14ac:dyDescent="0.25">
      <c r="N5711" s="160"/>
    </row>
    <row r="5712" spans="14:14" ht="18.95" hidden="1" customHeight="1" x14ac:dyDescent="0.25">
      <c r="N5712" s="160"/>
    </row>
    <row r="5713" spans="14:14" ht="18.95" hidden="1" customHeight="1" x14ac:dyDescent="0.25">
      <c r="N5713" s="160"/>
    </row>
    <row r="5714" spans="14:14" ht="18.95" hidden="1" customHeight="1" x14ac:dyDescent="0.25">
      <c r="N5714" s="160"/>
    </row>
    <row r="5715" spans="14:14" ht="18.95" hidden="1" customHeight="1" x14ac:dyDescent="0.25">
      <c r="N5715" s="160"/>
    </row>
    <row r="5716" spans="14:14" ht="18.95" hidden="1" customHeight="1" x14ac:dyDescent="0.25">
      <c r="N5716" s="160"/>
    </row>
    <row r="5717" spans="14:14" ht="18.95" hidden="1" customHeight="1" x14ac:dyDescent="0.25">
      <c r="N5717" s="160"/>
    </row>
    <row r="5718" spans="14:14" ht="18.95" hidden="1" customHeight="1" x14ac:dyDescent="0.25">
      <c r="N5718" s="160"/>
    </row>
    <row r="5719" spans="14:14" ht="18.95" hidden="1" customHeight="1" x14ac:dyDescent="0.25">
      <c r="N5719" s="160"/>
    </row>
    <row r="5720" spans="14:14" ht="18.95" hidden="1" customHeight="1" x14ac:dyDescent="0.25">
      <c r="N5720" s="160"/>
    </row>
    <row r="5721" spans="14:14" ht="18.95" hidden="1" customHeight="1" x14ac:dyDescent="0.25">
      <c r="N5721" s="160"/>
    </row>
    <row r="5722" spans="14:14" ht="18.95" hidden="1" customHeight="1" x14ac:dyDescent="0.25">
      <c r="N5722" s="160"/>
    </row>
    <row r="5723" spans="14:14" ht="18.95" hidden="1" customHeight="1" x14ac:dyDescent="0.25">
      <c r="N5723" s="160"/>
    </row>
    <row r="5724" spans="14:14" ht="18.95" hidden="1" customHeight="1" x14ac:dyDescent="0.25">
      <c r="N5724" s="160"/>
    </row>
    <row r="5725" spans="14:14" ht="18.95" hidden="1" customHeight="1" x14ac:dyDescent="0.25">
      <c r="N5725" s="160"/>
    </row>
    <row r="5726" spans="14:14" ht="18.95" hidden="1" customHeight="1" x14ac:dyDescent="0.25">
      <c r="N5726" s="160"/>
    </row>
    <row r="5727" spans="14:14" ht="18.95" hidden="1" customHeight="1" x14ac:dyDescent="0.25">
      <c r="N5727" s="160"/>
    </row>
    <row r="5728" spans="14:14" ht="18.95" hidden="1" customHeight="1" x14ac:dyDescent="0.25">
      <c r="N5728" s="160"/>
    </row>
    <row r="5729" spans="14:14" ht="18.95" hidden="1" customHeight="1" x14ac:dyDescent="0.25">
      <c r="N5729" s="160"/>
    </row>
    <row r="5730" spans="14:14" ht="18.95" hidden="1" customHeight="1" x14ac:dyDescent="0.25">
      <c r="N5730" s="160"/>
    </row>
    <row r="5731" spans="14:14" ht="18.95" hidden="1" customHeight="1" x14ac:dyDescent="0.25">
      <c r="N5731" s="160"/>
    </row>
    <row r="5732" spans="14:14" ht="18.95" hidden="1" customHeight="1" x14ac:dyDescent="0.25">
      <c r="N5732" s="160"/>
    </row>
    <row r="5733" spans="14:14" ht="18.95" hidden="1" customHeight="1" x14ac:dyDescent="0.25">
      <c r="N5733" s="160"/>
    </row>
    <row r="5734" spans="14:14" ht="18.95" hidden="1" customHeight="1" x14ac:dyDescent="0.25">
      <c r="N5734" s="160"/>
    </row>
    <row r="5735" spans="14:14" ht="18.95" hidden="1" customHeight="1" x14ac:dyDescent="0.25">
      <c r="N5735" s="160"/>
    </row>
    <row r="5736" spans="14:14" ht="18.95" hidden="1" customHeight="1" x14ac:dyDescent="0.25">
      <c r="N5736" s="160"/>
    </row>
    <row r="5737" spans="14:14" ht="18.95" hidden="1" customHeight="1" x14ac:dyDescent="0.25">
      <c r="N5737" s="160"/>
    </row>
    <row r="5738" spans="14:14" ht="18.95" hidden="1" customHeight="1" x14ac:dyDescent="0.25">
      <c r="N5738" s="160"/>
    </row>
    <row r="5739" spans="14:14" ht="18.95" hidden="1" customHeight="1" x14ac:dyDescent="0.25">
      <c r="N5739" s="160"/>
    </row>
    <row r="5740" spans="14:14" ht="18.95" hidden="1" customHeight="1" x14ac:dyDescent="0.25">
      <c r="N5740" s="160"/>
    </row>
    <row r="5741" spans="14:14" ht="18.95" hidden="1" customHeight="1" x14ac:dyDescent="0.25">
      <c r="N5741" s="160"/>
    </row>
    <row r="5742" spans="14:14" ht="18.95" hidden="1" customHeight="1" x14ac:dyDescent="0.25">
      <c r="N5742" s="160"/>
    </row>
    <row r="5743" spans="14:14" ht="18.95" hidden="1" customHeight="1" x14ac:dyDescent="0.25">
      <c r="N5743" s="160"/>
    </row>
    <row r="5744" spans="14:14" ht="18.95" hidden="1" customHeight="1" x14ac:dyDescent="0.25">
      <c r="N5744" s="160"/>
    </row>
    <row r="5745" spans="14:14" ht="18.95" hidden="1" customHeight="1" x14ac:dyDescent="0.25">
      <c r="N5745" s="160"/>
    </row>
    <row r="5746" spans="14:14" ht="18.95" hidden="1" customHeight="1" x14ac:dyDescent="0.25">
      <c r="N5746" s="160"/>
    </row>
    <row r="5747" spans="14:14" ht="18.95" hidden="1" customHeight="1" x14ac:dyDescent="0.25">
      <c r="N5747" s="160"/>
    </row>
    <row r="5748" spans="14:14" ht="18.95" hidden="1" customHeight="1" x14ac:dyDescent="0.25">
      <c r="N5748" s="160"/>
    </row>
    <row r="5749" spans="14:14" ht="18.95" hidden="1" customHeight="1" x14ac:dyDescent="0.25">
      <c r="N5749" s="160"/>
    </row>
    <row r="5750" spans="14:14" ht="18.95" hidden="1" customHeight="1" x14ac:dyDescent="0.25">
      <c r="N5750" s="160"/>
    </row>
    <row r="5751" spans="14:14" ht="18.95" hidden="1" customHeight="1" x14ac:dyDescent="0.25">
      <c r="N5751" s="160"/>
    </row>
    <row r="5752" spans="14:14" ht="18.95" hidden="1" customHeight="1" x14ac:dyDescent="0.25">
      <c r="N5752" s="160"/>
    </row>
    <row r="5753" spans="14:14" ht="18.95" hidden="1" customHeight="1" x14ac:dyDescent="0.25">
      <c r="N5753" s="160"/>
    </row>
    <row r="5754" spans="14:14" ht="18.95" hidden="1" customHeight="1" x14ac:dyDescent="0.25">
      <c r="N5754" s="160"/>
    </row>
    <row r="5755" spans="14:14" ht="18.95" hidden="1" customHeight="1" x14ac:dyDescent="0.25">
      <c r="N5755" s="160"/>
    </row>
    <row r="5756" spans="14:14" ht="18.95" hidden="1" customHeight="1" x14ac:dyDescent="0.25">
      <c r="N5756" s="160"/>
    </row>
    <row r="5757" spans="14:14" ht="18.95" hidden="1" customHeight="1" x14ac:dyDescent="0.25">
      <c r="N5757" s="160"/>
    </row>
    <row r="5758" spans="14:14" ht="18.95" hidden="1" customHeight="1" x14ac:dyDescent="0.25">
      <c r="N5758" s="160"/>
    </row>
    <row r="5759" spans="14:14" ht="18.95" hidden="1" customHeight="1" x14ac:dyDescent="0.25">
      <c r="N5759" s="160"/>
    </row>
    <row r="5760" spans="14:14" ht="18.95" hidden="1" customHeight="1" x14ac:dyDescent="0.25">
      <c r="N5760" s="160"/>
    </row>
    <row r="5761" spans="14:14" ht="18.95" hidden="1" customHeight="1" x14ac:dyDescent="0.25">
      <c r="N5761" s="160"/>
    </row>
    <row r="5762" spans="14:14" ht="18.95" hidden="1" customHeight="1" x14ac:dyDescent="0.25">
      <c r="N5762" s="160"/>
    </row>
    <row r="5763" spans="14:14" ht="18.95" hidden="1" customHeight="1" x14ac:dyDescent="0.25">
      <c r="N5763" s="160"/>
    </row>
    <row r="5764" spans="14:14" ht="18.95" hidden="1" customHeight="1" x14ac:dyDescent="0.25">
      <c r="N5764" s="160"/>
    </row>
    <row r="5765" spans="14:14" ht="18.95" hidden="1" customHeight="1" x14ac:dyDescent="0.25">
      <c r="N5765" s="160"/>
    </row>
    <row r="5766" spans="14:14" ht="18.95" hidden="1" customHeight="1" x14ac:dyDescent="0.25">
      <c r="N5766" s="160"/>
    </row>
    <row r="5767" spans="14:14" ht="18.95" hidden="1" customHeight="1" x14ac:dyDescent="0.25">
      <c r="N5767" s="160"/>
    </row>
    <row r="5768" spans="14:14" ht="18.95" hidden="1" customHeight="1" x14ac:dyDescent="0.25">
      <c r="N5768" s="160"/>
    </row>
    <row r="5769" spans="14:14" ht="18.95" hidden="1" customHeight="1" x14ac:dyDescent="0.25">
      <c r="N5769" s="160"/>
    </row>
    <row r="5770" spans="14:14" ht="18.95" hidden="1" customHeight="1" x14ac:dyDescent="0.25">
      <c r="N5770" s="160"/>
    </row>
    <row r="5771" spans="14:14" ht="18.95" hidden="1" customHeight="1" x14ac:dyDescent="0.25">
      <c r="N5771" s="160"/>
    </row>
    <row r="5772" spans="14:14" ht="18.95" hidden="1" customHeight="1" x14ac:dyDescent="0.25">
      <c r="N5772" s="160"/>
    </row>
    <row r="5773" spans="14:14" ht="18.95" hidden="1" customHeight="1" x14ac:dyDescent="0.25">
      <c r="N5773" s="160"/>
    </row>
    <row r="5774" spans="14:14" ht="18.95" hidden="1" customHeight="1" x14ac:dyDescent="0.25">
      <c r="N5774" s="160"/>
    </row>
    <row r="5775" spans="14:14" ht="18.95" hidden="1" customHeight="1" x14ac:dyDescent="0.25">
      <c r="N5775" s="160"/>
    </row>
    <row r="5776" spans="14:14" ht="18.95" hidden="1" customHeight="1" x14ac:dyDescent="0.25">
      <c r="N5776" s="160"/>
    </row>
    <row r="5777" spans="14:14" ht="18.95" hidden="1" customHeight="1" x14ac:dyDescent="0.25">
      <c r="N5777" s="160"/>
    </row>
    <row r="5778" spans="14:14" ht="18.95" hidden="1" customHeight="1" x14ac:dyDescent="0.25">
      <c r="N5778" s="160"/>
    </row>
    <row r="5779" spans="14:14" ht="18.95" hidden="1" customHeight="1" x14ac:dyDescent="0.25">
      <c r="N5779" s="160"/>
    </row>
    <row r="5780" spans="14:14" ht="18.95" hidden="1" customHeight="1" x14ac:dyDescent="0.25">
      <c r="N5780" s="160"/>
    </row>
    <row r="5781" spans="14:14" ht="18.95" hidden="1" customHeight="1" x14ac:dyDescent="0.25">
      <c r="N5781" s="160"/>
    </row>
    <row r="5782" spans="14:14" ht="18.95" hidden="1" customHeight="1" x14ac:dyDescent="0.25">
      <c r="N5782" s="160"/>
    </row>
    <row r="5783" spans="14:14" ht="18.95" hidden="1" customHeight="1" x14ac:dyDescent="0.25">
      <c r="N5783" s="160"/>
    </row>
    <row r="5784" spans="14:14" ht="18.95" hidden="1" customHeight="1" x14ac:dyDescent="0.25">
      <c r="N5784" s="160"/>
    </row>
    <row r="5785" spans="14:14" ht="18.95" hidden="1" customHeight="1" x14ac:dyDescent="0.25">
      <c r="N5785" s="160"/>
    </row>
    <row r="5786" spans="14:14" ht="18.95" hidden="1" customHeight="1" x14ac:dyDescent="0.25">
      <c r="N5786" s="160"/>
    </row>
    <row r="5787" spans="14:14" ht="18.95" hidden="1" customHeight="1" x14ac:dyDescent="0.25">
      <c r="N5787" s="160"/>
    </row>
    <row r="5788" spans="14:14" ht="18.95" hidden="1" customHeight="1" x14ac:dyDescent="0.25">
      <c r="N5788" s="160"/>
    </row>
    <row r="5789" spans="14:14" ht="18.95" hidden="1" customHeight="1" x14ac:dyDescent="0.25">
      <c r="N5789" s="160"/>
    </row>
    <row r="5790" spans="14:14" ht="18.95" hidden="1" customHeight="1" x14ac:dyDescent="0.25">
      <c r="N5790" s="160"/>
    </row>
    <row r="5791" spans="14:14" ht="18.95" hidden="1" customHeight="1" x14ac:dyDescent="0.25">
      <c r="N5791" s="160"/>
    </row>
    <row r="5792" spans="14:14" ht="18.95" hidden="1" customHeight="1" x14ac:dyDescent="0.25">
      <c r="N5792" s="160"/>
    </row>
    <row r="5793" spans="14:14" ht="18.95" hidden="1" customHeight="1" x14ac:dyDescent="0.25">
      <c r="N5793" s="160"/>
    </row>
    <row r="5794" spans="14:14" ht="18.95" hidden="1" customHeight="1" x14ac:dyDescent="0.25">
      <c r="N5794" s="160"/>
    </row>
    <row r="5795" spans="14:14" ht="18.95" hidden="1" customHeight="1" x14ac:dyDescent="0.25">
      <c r="N5795" s="160"/>
    </row>
    <row r="5796" spans="14:14" ht="18.95" hidden="1" customHeight="1" x14ac:dyDescent="0.25">
      <c r="N5796" s="160"/>
    </row>
    <row r="5797" spans="14:14" ht="18.95" hidden="1" customHeight="1" x14ac:dyDescent="0.25">
      <c r="N5797" s="160"/>
    </row>
    <row r="5798" spans="14:14" ht="18.95" hidden="1" customHeight="1" x14ac:dyDescent="0.25">
      <c r="N5798" s="160"/>
    </row>
    <row r="5799" spans="14:14" ht="18.95" hidden="1" customHeight="1" x14ac:dyDescent="0.25">
      <c r="N5799" s="160"/>
    </row>
    <row r="5800" spans="14:14" ht="18.95" hidden="1" customHeight="1" x14ac:dyDescent="0.25">
      <c r="N5800" s="160"/>
    </row>
    <row r="5801" spans="14:14" ht="18.95" hidden="1" customHeight="1" x14ac:dyDescent="0.25">
      <c r="N5801" s="160"/>
    </row>
    <row r="5802" spans="14:14" ht="18.95" hidden="1" customHeight="1" x14ac:dyDescent="0.25">
      <c r="N5802" s="160"/>
    </row>
    <row r="5803" spans="14:14" ht="18.95" hidden="1" customHeight="1" x14ac:dyDescent="0.25">
      <c r="N5803" s="160"/>
    </row>
    <row r="5804" spans="14:14" ht="18.95" hidden="1" customHeight="1" x14ac:dyDescent="0.25">
      <c r="N5804" s="160"/>
    </row>
    <row r="5805" spans="14:14" ht="18.95" hidden="1" customHeight="1" x14ac:dyDescent="0.25">
      <c r="N5805" s="160"/>
    </row>
    <row r="5806" spans="14:14" ht="18.95" hidden="1" customHeight="1" x14ac:dyDescent="0.25">
      <c r="N5806" s="160"/>
    </row>
    <row r="5807" spans="14:14" ht="18.95" hidden="1" customHeight="1" x14ac:dyDescent="0.25">
      <c r="N5807" s="160"/>
    </row>
    <row r="5808" spans="14:14" ht="18.95" hidden="1" customHeight="1" x14ac:dyDescent="0.25">
      <c r="N5808" s="160"/>
    </row>
    <row r="5809" spans="14:14" ht="18.95" hidden="1" customHeight="1" x14ac:dyDescent="0.25">
      <c r="N5809" s="160"/>
    </row>
    <row r="5810" spans="14:14" ht="18.95" hidden="1" customHeight="1" x14ac:dyDescent="0.25">
      <c r="N5810" s="160"/>
    </row>
    <row r="5811" spans="14:14" ht="18.95" hidden="1" customHeight="1" x14ac:dyDescent="0.25">
      <c r="N5811" s="160"/>
    </row>
    <row r="5812" spans="14:14" ht="18.95" hidden="1" customHeight="1" x14ac:dyDescent="0.25">
      <c r="N5812" s="160"/>
    </row>
    <row r="5813" spans="14:14" ht="18.95" hidden="1" customHeight="1" x14ac:dyDescent="0.25">
      <c r="N5813" s="160"/>
    </row>
    <row r="5814" spans="14:14" ht="18.95" hidden="1" customHeight="1" x14ac:dyDescent="0.25">
      <c r="N5814" s="160"/>
    </row>
    <row r="5815" spans="14:14" ht="18.95" hidden="1" customHeight="1" x14ac:dyDescent="0.25">
      <c r="N5815" s="160"/>
    </row>
    <row r="5816" spans="14:14" ht="18.95" hidden="1" customHeight="1" x14ac:dyDescent="0.25">
      <c r="N5816" s="160"/>
    </row>
    <row r="5817" spans="14:14" ht="18.95" hidden="1" customHeight="1" x14ac:dyDescent="0.25">
      <c r="N5817" s="160"/>
    </row>
    <row r="5818" spans="14:14" ht="18.95" hidden="1" customHeight="1" x14ac:dyDescent="0.25">
      <c r="N5818" s="160"/>
    </row>
    <row r="5819" spans="14:14" ht="18.95" hidden="1" customHeight="1" x14ac:dyDescent="0.25">
      <c r="N5819" s="160"/>
    </row>
    <row r="5820" spans="14:14" ht="18.95" hidden="1" customHeight="1" x14ac:dyDescent="0.25">
      <c r="N5820" s="160"/>
    </row>
    <row r="5821" spans="14:14" ht="18.95" hidden="1" customHeight="1" x14ac:dyDescent="0.25">
      <c r="N5821" s="160"/>
    </row>
    <row r="5822" spans="14:14" ht="18.95" hidden="1" customHeight="1" x14ac:dyDescent="0.25">
      <c r="N5822" s="160"/>
    </row>
    <row r="5823" spans="14:14" ht="18.95" hidden="1" customHeight="1" x14ac:dyDescent="0.25">
      <c r="N5823" s="160"/>
    </row>
    <row r="5824" spans="14:14" ht="18.95" hidden="1" customHeight="1" x14ac:dyDescent="0.25">
      <c r="N5824" s="160"/>
    </row>
    <row r="5825" spans="14:14" ht="18.95" hidden="1" customHeight="1" x14ac:dyDescent="0.25">
      <c r="N5825" s="160"/>
    </row>
    <row r="5826" spans="14:14" ht="18.95" hidden="1" customHeight="1" x14ac:dyDescent="0.25">
      <c r="N5826" s="160"/>
    </row>
    <row r="5827" spans="14:14" ht="18.95" hidden="1" customHeight="1" x14ac:dyDescent="0.25">
      <c r="N5827" s="160"/>
    </row>
    <row r="5828" spans="14:14" ht="18.95" hidden="1" customHeight="1" x14ac:dyDescent="0.25">
      <c r="N5828" s="160"/>
    </row>
    <row r="5829" spans="14:14" ht="18.95" hidden="1" customHeight="1" x14ac:dyDescent="0.25">
      <c r="N5829" s="160"/>
    </row>
    <row r="5830" spans="14:14" ht="18.95" hidden="1" customHeight="1" x14ac:dyDescent="0.25">
      <c r="N5830" s="160"/>
    </row>
    <row r="5831" spans="14:14" ht="18.95" hidden="1" customHeight="1" x14ac:dyDescent="0.25">
      <c r="N5831" s="160"/>
    </row>
    <row r="5832" spans="14:14" ht="18.95" hidden="1" customHeight="1" x14ac:dyDescent="0.25">
      <c r="N5832" s="160"/>
    </row>
    <row r="5833" spans="14:14" ht="18.95" hidden="1" customHeight="1" x14ac:dyDescent="0.25">
      <c r="N5833" s="160"/>
    </row>
    <row r="5834" spans="14:14" ht="18.95" hidden="1" customHeight="1" x14ac:dyDescent="0.25">
      <c r="N5834" s="160"/>
    </row>
    <row r="5835" spans="14:14" ht="18.95" hidden="1" customHeight="1" x14ac:dyDescent="0.25">
      <c r="N5835" s="160"/>
    </row>
    <row r="5836" spans="14:14" ht="18.95" hidden="1" customHeight="1" x14ac:dyDescent="0.25">
      <c r="N5836" s="160"/>
    </row>
    <row r="5837" spans="14:14" ht="18.95" hidden="1" customHeight="1" x14ac:dyDescent="0.25">
      <c r="N5837" s="160"/>
    </row>
    <row r="5838" spans="14:14" ht="18.95" hidden="1" customHeight="1" x14ac:dyDescent="0.25">
      <c r="N5838" s="160"/>
    </row>
    <row r="5839" spans="14:14" ht="18.95" hidden="1" customHeight="1" x14ac:dyDescent="0.25">
      <c r="N5839" s="160"/>
    </row>
    <row r="5840" spans="14:14" ht="18.95" hidden="1" customHeight="1" x14ac:dyDescent="0.25">
      <c r="N5840" s="160"/>
    </row>
    <row r="5841" spans="14:14" ht="18.95" hidden="1" customHeight="1" x14ac:dyDescent="0.25">
      <c r="N5841" s="160"/>
    </row>
    <row r="5842" spans="14:14" ht="18.95" hidden="1" customHeight="1" x14ac:dyDescent="0.25">
      <c r="N5842" s="160"/>
    </row>
    <row r="5843" spans="14:14" ht="18.95" hidden="1" customHeight="1" x14ac:dyDescent="0.25">
      <c r="N5843" s="160"/>
    </row>
    <row r="5844" spans="14:14" ht="18.95" hidden="1" customHeight="1" x14ac:dyDescent="0.25">
      <c r="N5844" s="160"/>
    </row>
    <row r="5845" spans="14:14" ht="18.95" hidden="1" customHeight="1" x14ac:dyDescent="0.25">
      <c r="N5845" s="160"/>
    </row>
    <row r="5846" spans="14:14" ht="18.95" hidden="1" customHeight="1" x14ac:dyDescent="0.25">
      <c r="N5846" s="160"/>
    </row>
    <row r="5847" spans="14:14" ht="18.95" hidden="1" customHeight="1" x14ac:dyDescent="0.25">
      <c r="N5847" s="160"/>
    </row>
    <row r="5848" spans="14:14" ht="18.95" hidden="1" customHeight="1" x14ac:dyDescent="0.25">
      <c r="N5848" s="160"/>
    </row>
    <row r="5849" spans="14:14" ht="18.95" hidden="1" customHeight="1" x14ac:dyDescent="0.25">
      <c r="N5849" s="160"/>
    </row>
    <row r="5850" spans="14:14" ht="18.95" hidden="1" customHeight="1" x14ac:dyDescent="0.25">
      <c r="N5850" s="160"/>
    </row>
    <row r="5851" spans="14:14" ht="18.95" hidden="1" customHeight="1" x14ac:dyDescent="0.25">
      <c r="N5851" s="160"/>
    </row>
    <row r="5852" spans="14:14" ht="18.95" hidden="1" customHeight="1" x14ac:dyDescent="0.25">
      <c r="N5852" s="160"/>
    </row>
    <row r="5853" spans="14:14" ht="18.95" hidden="1" customHeight="1" x14ac:dyDescent="0.25">
      <c r="N5853" s="160"/>
    </row>
    <row r="5854" spans="14:14" ht="18.95" hidden="1" customHeight="1" x14ac:dyDescent="0.25">
      <c r="N5854" s="160"/>
    </row>
    <row r="5855" spans="14:14" ht="18.95" hidden="1" customHeight="1" x14ac:dyDescent="0.25">
      <c r="N5855" s="160"/>
    </row>
    <row r="5856" spans="14:14" ht="18.95" hidden="1" customHeight="1" x14ac:dyDescent="0.25">
      <c r="N5856" s="160"/>
    </row>
    <row r="5857" spans="14:14" ht="18.95" hidden="1" customHeight="1" x14ac:dyDescent="0.25">
      <c r="N5857" s="160"/>
    </row>
    <row r="5858" spans="14:14" ht="18.95" hidden="1" customHeight="1" x14ac:dyDescent="0.25">
      <c r="N5858" s="160"/>
    </row>
    <row r="5859" spans="14:14" ht="18.95" hidden="1" customHeight="1" x14ac:dyDescent="0.25">
      <c r="N5859" s="160"/>
    </row>
    <row r="5860" spans="14:14" ht="18.95" hidden="1" customHeight="1" x14ac:dyDescent="0.25">
      <c r="N5860" s="160"/>
    </row>
    <row r="5861" spans="14:14" ht="18.95" hidden="1" customHeight="1" x14ac:dyDescent="0.25">
      <c r="N5861" s="160"/>
    </row>
    <row r="5862" spans="14:14" ht="18.95" hidden="1" customHeight="1" x14ac:dyDescent="0.25">
      <c r="N5862" s="160"/>
    </row>
    <row r="5863" spans="14:14" ht="18.95" hidden="1" customHeight="1" x14ac:dyDescent="0.25">
      <c r="N5863" s="160"/>
    </row>
    <row r="5864" spans="14:14" ht="18.95" hidden="1" customHeight="1" x14ac:dyDescent="0.25">
      <c r="N5864" s="160"/>
    </row>
    <row r="5865" spans="14:14" ht="18.95" hidden="1" customHeight="1" x14ac:dyDescent="0.25">
      <c r="N5865" s="160"/>
    </row>
    <row r="5866" spans="14:14" ht="18.95" hidden="1" customHeight="1" x14ac:dyDescent="0.25">
      <c r="N5866" s="160"/>
    </row>
    <row r="5867" spans="14:14" ht="18.95" hidden="1" customHeight="1" x14ac:dyDescent="0.25">
      <c r="N5867" s="160"/>
    </row>
    <row r="5868" spans="14:14" ht="18.95" hidden="1" customHeight="1" x14ac:dyDescent="0.25">
      <c r="N5868" s="160"/>
    </row>
    <row r="5869" spans="14:14" ht="18.95" hidden="1" customHeight="1" x14ac:dyDescent="0.25">
      <c r="N5869" s="160"/>
    </row>
    <row r="5870" spans="14:14" ht="18.95" hidden="1" customHeight="1" x14ac:dyDescent="0.25">
      <c r="N5870" s="160"/>
    </row>
    <row r="5871" spans="14:14" ht="18.95" hidden="1" customHeight="1" x14ac:dyDescent="0.25">
      <c r="N5871" s="160"/>
    </row>
    <row r="5872" spans="14:14" ht="18.95" hidden="1" customHeight="1" x14ac:dyDescent="0.25">
      <c r="N5872" s="160"/>
    </row>
    <row r="5873" spans="14:14" ht="18.95" hidden="1" customHeight="1" x14ac:dyDescent="0.25">
      <c r="N5873" s="160"/>
    </row>
    <row r="5874" spans="14:14" ht="18.95" hidden="1" customHeight="1" x14ac:dyDescent="0.25">
      <c r="N5874" s="160"/>
    </row>
    <row r="5875" spans="14:14" ht="18.95" hidden="1" customHeight="1" x14ac:dyDescent="0.25">
      <c r="N5875" s="160"/>
    </row>
    <row r="5876" spans="14:14" ht="18.95" hidden="1" customHeight="1" x14ac:dyDescent="0.25">
      <c r="N5876" s="160"/>
    </row>
    <row r="5877" spans="14:14" ht="18.95" hidden="1" customHeight="1" x14ac:dyDescent="0.25">
      <c r="N5877" s="160"/>
    </row>
    <row r="5878" spans="14:14" ht="18.95" hidden="1" customHeight="1" x14ac:dyDescent="0.25">
      <c r="N5878" s="160"/>
    </row>
    <row r="5879" spans="14:14" ht="18.95" hidden="1" customHeight="1" x14ac:dyDescent="0.25">
      <c r="N5879" s="160"/>
    </row>
    <row r="5880" spans="14:14" ht="18.95" hidden="1" customHeight="1" x14ac:dyDescent="0.25">
      <c r="N5880" s="160"/>
    </row>
    <row r="5881" spans="14:14" ht="18.95" hidden="1" customHeight="1" x14ac:dyDescent="0.25">
      <c r="N5881" s="160"/>
    </row>
    <row r="5882" spans="14:14" ht="18.95" hidden="1" customHeight="1" x14ac:dyDescent="0.25">
      <c r="N5882" s="160"/>
    </row>
    <row r="5883" spans="14:14" ht="18.95" hidden="1" customHeight="1" x14ac:dyDescent="0.25">
      <c r="N5883" s="160"/>
    </row>
    <row r="5884" spans="14:14" ht="18.95" hidden="1" customHeight="1" x14ac:dyDescent="0.25">
      <c r="N5884" s="160"/>
    </row>
    <row r="5885" spans="14:14" ht="18.95" hidden="1" customHeight="1" x14ac:dyDescent="0.25">
      <c r="N5885" s="160"/>
    </row>
    <row r="5886" spans="14:14" ht="18.95" hidden="1" customHeight="1" x14ac:dyDescent="0.25">
      <c r="N5886" s="160"/>
    </row>
    <row r="5887" spans="14:14" ht="18.95" hidden="1" customHeight="1" x14ac:dyDescent="0.25">
      <c r="N5887" s="160"/>
    </row>
    <row r="5888" spans="14:14" ht="18.95" hidden="1" customHeight="1" x14ac:dyDescent="0.25">
      <c r="N5888" s="160"/>
    </row>
    <row r="5889" spans="14:14" ht="18.95" hidden="1" customHeight="1" x14ac:dyDescent="0.25">
      <c r="N5889" s="160"/>
    </row>
    <row r="5890" spans="14:14" ht="18.95" hidden="1" customHeight="1" x14ac:dyDescent="0.25">
      <c r="N5890" s="160"/>
    </row>
    <row r="5891" spans="14:14" ht="18.95" hidden="1" customHeight="1" x14ac:dyDescent="0.25">
      <c r="N5891" s="160"/>
    </row>
    <row r="5892" spans="14:14" ht="18.95" hidden="1" customHeight="1" x14ac:dyDescent="0.25">
      <c r="N5892" s="160"/>
    </row>
    <row r="5893" spans="14:14" ht="18.95" hidden="1" customHeight="1" x14ac:dyDescent="0.25">
      <c r="N5893" s="160"/>
    </row>
    <row r="5894" spans="14:14" ht="18.95" hidden="1" customHeight="1" x14ac:dyDescent="0.25">
      <c r="N5894" s="160"/>
    </row>
    <row r="5895" spans="14:14" ht="18.95" hidden="1" customHeight="1" x14ac:dyDescent="0.25">
      <c r="N5895" s="160"/>
    </row>
    <row r="5896" spans="14:14" ht="18.95" hidden="1" customHeight="1" x14ac:dyDescent="0.25">
      <c r="N5896" s="160"/>
    </row>
    <row r="5897" spans="14:14" ht="18.95" hidden="1" customHeight="1" x14ac:dyDescent="0.25">
      <c r="N5897" s="160"/>
    </row>
    <row r="5898" spans="14:14" ht="18.95" hidden="1" customHeight="1" x14ac:dyDescent="0.25">
      <c r="N5898" s="160"/>
    </row>
    <row r="5899" spans="14:14" ht="18.95" hidden="1" customHeight="1" x14ac:dyDescent="0.25">
      <c r="N5899" s="160"/>
    </row>
    <row r="5900" spans="14:14" ht="18.95" hidden="1" customHeight="1" x14ac:dyDescent="0.25">
      <c r="N5900" s="160"/>
    </row>
    <row r="5901" spans="14:14" ht="18.95" hidden="1" customHeight="1" x14ac:dyDescent="0.25">
      <c r="N5901" s="160"/>
    </row>
    <row r="5902" spans="14:14" ht="18.95" hidden="1" customHeight="1" x14ac:dyDescent="0.25">
      <c r="N5902" s="160"/>
    </row>
    <row r="5903" spans="14:14" ht="18.95" hidden="1" customHeight="1" x14ac:dyDescent="0.25">
      <c r="N5903" s="160"/>
    </row>
    <row r="5904" spans="14:14" ht="18.95" hidden="1" customHeight="1" x14ac:dyDescent="0.25">
      <c r="N5904" s="160"/>
    </row>
    <row r="5905" spans="14:14" ht="18.95" hidden="1" customHeight="1" x14ac:dyDescent="0.25">
      <c r="N5905" s="160"/>
    </row>
    <row r="5906" spans="14:14" ht="18.95" hidden="1" customHeight="1" x14ac:dyDescent="0.25">
      <c r="N5906" s="160"/>
    </row>
    <row r="5907" spans="14:14" ht="18.95" hidden="1" customHeight="1" x14ac:dyDescent="0.25">
      <c r="N5907" s="160"/>
    </row>
    <row r="5908" spans="14:14" ht="18.95" hidden="1" customHeight="1" x14ac:dyDescent="0.25">
      <c r="N5908" s="160"/>
    </row>
    <row r="5909" spans="14:14" ht="18.95" hidden="1" customHeight="1" x14ac:dyDescent="0.25">
      <c r="N5909" s="160"/>
    </row>
    <row r="5910" spans="14:14" ht="18.95" hidden="1" customHeight="1" x14ac:dyDescent="0.25">
      <c r="N5910" s="160"/>
    </row>
    <row r="5911" spans="14:14" ht="18.95" hidden="1" customHeight="1" x14ac:dyDescent="0.25">
      <c r="N5911" s="160"/>
    </row>
    <row r="5912" spans="14:14" ht="18.95" hidden="1" customHeight="1" x14ac:dyDescent="0.25">
      <c r="N5912" s="160"/>
    </row>
    <row r="5913" spans="14:14" ht="18.95" hidden="1" customHeight="1" x14ac:dyDescent="0.25">
      <c r="N5913" s="160"/>
    </row>
    <row r="5914" spans="14:14" ht="18.95" hidden="1" customHeight="1" x14ac:dyDescent="0.25">
      <c r="N5914" s="160"/>
    </row>
    <row r="5915" spans="14:14" ht="18.95" hidden="1" customHeight="1" x14ac:dyDescent="0.25">
      <c r="N5915" s="160"/>
    </row>
    <row r="5916" spans="14:14" ht="18.95" hidden="1" customHeight="1" x14ac:dyDescent="0.25">
      <c r="N5916" s="160"/>
    </row>
    <row r="5917" spans="14:14" ht="18.95" hidden="1" customHeight="1" x14ac:dyDescent="0.25">
      <c r="N5917" s="160"/>
    </row>
    <row r="5918" spans="14:14" ht="18.95" hidden="1" customHeight="1" x14ac:dyDescent="0.25">
      <c r="N5918" s="160"/>
    </row>
    <row r="5919" spans="14:14" ht="18.95" hidden="1" customHeight="1" x14ac:dyDescent="0.25">
      <c r="N5919" s="160"/>
    </row>
    <row r="5920" spans="14:14" ht="18.95" hidden="1" customHeight="1" x14ac:dyDescent="0.25">
      <c r="N5920" s="160"/>
    </row>
    <row r="5921" spans="14:14" ht="18.95" hidden="1" customHeight="1" x14ac:dyDescent="0.25">
      <c r="N5921" s="160"/>
    </row>
    <row r="5922" spans="14:14" ht="18.95" hidden="1" customHeight="1" x14ac:dyDescent="0.25">
      <c r="N5922" s="160"/>
    </row>
    <row r="5923" spans="14:14" ht="18.95" hidden="1" customHeight="1" x14ac:dyDescent="0.25">
      <c r="N5923" s="160"/>
    </row>
    <row r="5924" spans="14:14" ht="18.95" hidden="1" customHeight="1" x14ac:dyDescent="0.25">
      <c r="N5924" s="160"/>
    </row>
    <row r="5925" spans="14:14" ht="18.95" hidden="1" customHeight="1" x14ac:dyDescent="0.25">
      <c r="N5925" s="160"/>
    </row>
    <row r="5926" spans="14:14" ht="18.95" hidden="1" customHeight="1" x14ac:dyDescent="0.25">
      <c r="N5926" s="160"/>
    </row>
    <row r="5927" spans="14:14" ht="18.95" hidden="1" customHeight="1" x14ac:dyDescent="0.25">
      <c r="N5927" s="160"/>
    </row>
    <row r="5928" spans="14:14" ht="18.95" hidden="1" customHeight="1" x14ac:dyDescent="0.25">
      <c r="N5928" s="160"/>
    </row>
    <row r="5929" spans="14:14" ht="18.95" hidden="1" customHeight="1" x14ac:dyDescent="0.25">
      <c r="N5929" s="160"/>
    </row>
    <row r="5930" spans="14:14" ht="18.95" hidden="1" customHeight="1" x14ac:dyDescent="0.25">
      <c r="N5930" s="160"/>
    </row>
    <row r="5931" spans="14:14" ht="18.95" hidden="1" customHeight="1" x14ac:dyDescent="0.25">
      <c r="N5931" s="160"/>
    </row>
    <row r="5932" spans="14:14" ht="18.95" hidden="1" customHeight="1" x14ac:dyDescent="0.25">
      <c r="N5932" s="160"/>
    </row>
    <row r="5933" spans="14:14" ht="18.95" hidden="1" customHeight="1" x14ac:dyDescent="0.25">
      <c r="N5933" s="160"/>
    </row>
    <row r="5934" spans="14:14" ht="18.95" hidden="1" customHeight="1" x14ac:dyDescent="0.25">
      <c r="N5934" s="160"/>
    </row>
    <row r="5935" spans="14:14" ht="18.95" hidden="1" customHeight="1" x14ac:dyDescent="0.25">
      <c r="N5935" s="160"/>
    </row>
    <row r="5936" spans="14:14" ht="18.95" hidden="1" customHeight="1" x14ac:dyDescent="0.25">
      <c r="N5936" s="160"/>
    </row>
    <row r="5937" spans="14:14" ht="18.95" hidden="1" customHeight="1" x14ac:dyDescent="0.25">
      <c r="N5937" s="160"/>
    </row>
    <row r="5938" spans="14:14" ht="18.95" hidden="1" customHeight="1" x14ac:dyDescent="0.25">
      <c r="N5938" s="160"/>
    </row>
    <row r="5939" spans="14:14" ht="18.95" hidden="1" customHeight="1" x14ac:dyDescent="0.25">
      <c r="N5939" s="160"/>
    </row>
    <row r="5940" spans="14:14" ht="18.95" hidden="1" customHeight="1" x14ac:dyDescent="0.25">
      <c r="N5940" s="160"/>
    </row>
    <row r="5941" spans="14:14" ht="18.95" hidden="1" customHeight="1" x14ac:dyDescent="0.25">
      <c r="N5941" s="160"/>
    </row>
    <row r="5942" spans="14:14" ht="18.95" hidden="1" customHeight="1" x14ac:dyDescent="0.25">
      <c r="N5942" s="160"/>
    </row>
    <row r="5943" spans="14:14" ht="18.95" hidden="1" customHeight="1" x14ac:dyDescent="0.25">
      <c r="N5943" s="160"/>
    </row>
    <row r="5944" spans="14:14" ht="18.95" hidden="1" customHeight="1" x14ac:dyDescent="0.25">
      <c r="N5944" s="160"/>
    </row>
    <row r="5945" spans="14:14" ht="18.95" hidden="1" customHeight="1" x14ac:dyDescent="0.25">
      <c r="N5945" s="160"/>
    </row>
    <row r="5946" spans="14:14" ht="18.95" hidden="1" customHeight="1" x14ac:dyDescent="0.25">
      <c r="N5946" s="160"/>
    </row>
    <row r="5947" spans="14:14" ht="18.95" hidden="1" customHeight="1" x14ac:dyDescent="0.25">
      <c r="N5947" s="160"/>
    </row>
    <row r="5948" spans="14:14" ht="18.95" hidden="1" customHeight="1" x14ac:dyDescent="0.25">
      <c r="N5948" s="160"/>
    </row>
    <row r="5949" spans="14:14" ht="18.95" hidden="1" customHeight="1" x14ac:dyDescent="0.25">
      <c r="N5949" s="160"/>
    </row>
    <row r="5950" spans="14:14" ht="18.95" hidden="1" customHeight="1" x14ac:dyDescent="0.25">
      <c r="N5950" s="160"/>
    </row>
    <row r="5951" spans="14:14" ht="18.95" hidden="1" customHeight="1" x14ac:dyDescent="0.25">
      <c r="N5951" s="160"/>
    </row>
    <row r="5952" spans="14:14" ht="18.95" hidden="1" customHeight="1" x14ac:dyDescent="0.25">
      <c r="N5952" s="160"/>
    </row>
    <row r="5953" spans="14:14" ht="18.95" hidden="1" customHeight="1" x14ac:dyDescent="0.25">
      <c r="N5953" s="160"/>
    </row>
    <row r="5954" spans="14:14" ht="18.95" hidden="1" customHeight="1" x14ac:dyDescent="0.25">
      <c r="N5954" s="160"/>
    </row>
    <row r="5955" spans="14:14" ht="18.95" hidden="1" customHeight="1" x14ac:dyDescent="0.25">
      <c r="N5955" s="160"/>
    </row>
    <row r="5956" spans="14:14" ht="18.95" hidden="1" customHeight="1" x14ac:dyDescent="0.25">
      <c r="N5956" s="160"/>
    </row>
    <row r="5957" spans="14:14" ht="18.95" hidden="1" customHeight="1" x14ac:dyDescent="0.25">
      <c r="N5957" s="160"/>
    </row>
    <row r="5958" spans="14:14" ht="18.95" hidden="1" customHeight="1" x14ac:dyDescent="0.25">
      <c r="N5958" s="160"/>
    </row>
    <row r="5959" spans="14:14" ht="18.95" hidden="1" customHeight="1" x14ac:dyDescent="0.25">
      <c r="N5959" s="160"/>
    </row>
    <row r="5960" spans="14:14" ht="18.95" hidden="1" customHeight="1" x14ac:dyDescent="0.25">
      <c r="N5960" s="160"/>
    </row>
    <row r="5961" spans="14:14" ht="18.95" hidden="1" customHeight="1" x14ac:dyDescent="0.25">
      <c r="N5961" s="160"/>
    </row>
    <row r="5962" spans="14:14" ht="18.95" hidden="1" customHeight="1" x14ac:dyDescent="0.25">
      <c r="N5962" s="160"/>
    </row>
    <row r="5963" spans="14:14" ht="18.95" hidden="1" customHeight="1" x14ac:dyDescent="0.25">
      <c r="N5963" s="160"/>
    </row>
    <row r="5964" spans="14:14" ht="18.95" hidden="1" customHeight="1" x14ac:dyDescent="0.25">
      <c r="N5964" s="160"/>
    </row>
    <row r="5965" spans="14:14" ht="18.95" hidden="1" customHeight="1" x14ac:dyDescent="0.25">
      <c r="N5965" s="160"/>
    </row>
    <row r="5966" spans="14:14" ht="18.95" hidden="1" customHeight="1" x14ac:dyDescent="0.25">
      <c r="N5966" s="160"/>
    </row>
    <row r="5967" spans="14:14" ht="18.95" hidden="1" customHeight="1" x14ac:dyDescent="0.25">
      <c r="N5967" s="160"/>
    </row>
    <row r="5968" spans="14:14" ht="18.95" hidden="1" customHeight="1" x14ac:dyDescent="0.25">
      <c r="N5968" s="160"/>
    </row>
    <row r="5969" spans="14:14" ht="18.95" hidden="1" customHeight="1" x14ac:dyDescent="0.25">
      <c r="N5969" s="160"/>
    </row>
    <row r="5970" spans="14:14" ht="18.95" hidden="1" customHeight="1" x14ac:dyDescent="0.25">
      <c r="N5970" s="160"/>
    </row>
    <row r="5971" spans="14:14" ht="18.95" hidden="1" customHeight="1" x14ac:dyDescent="0.25">
      <c r="N5971" s="160"/>
    </row>
    <row r="5972" spans="14:14" ht="18.95" hidden="1" customHeight="1" x14ac:dyDescent="0.25">
      <c r="N5972" s="160"/>
    </row>
    <row r="5973" spans="14:14" ht="18.95" hidden="1" customHeight="1" x14ac:dyDescent="0.25">
      <c r="N5973" s="160"/>
    </row>
    <row r="5974" spans="14:14" ht="18.95" hidden="1" customHeight="1" x14ac:dyDescent="0.25">
      <c r="N5974" s="160"/>
    </row>
    <row r="5975" spans="14:14" ht="18.95" hidden="1" customHeight="1" x14ac:dyDescent="0.25">
      <c r="N5975" s="160"/>
    </row>
    <row r="5976" spans="14:14" ht="18.95" hidden="1" customHeight="1" x14ac:dyDescent="0.25">
      <c r="N5976" s="160"/>
    </row>
    <row r="5977" spans="14:14" ht="18.95" hidden="1" customHeight="1" x14ac:dyDescent="0.25">
      <c r="N5977" s="160"/>
    </row>
    <row r="5978" spans="14:14" ht="18.95" hidden="1" customHeight="1" x14ac:dyDescent="0.25">
      <c r="N5978" s="160"/>
    </row>
    <row r="5979" spans="14:14" ht="18.95" hidden="1" customHeight="1" x14ac:dyDescent="0.25">
      <c r="N5979" s="160"/>
    </row>
    <row r="5980" spans="14:14" ht="18.95" hidden="1" customHeight="1" x14ac:dyDescent="0.25">
      <c r="N5980" s="160"/>
    </row>
    <row r="5981" spans="14:14" ht="18.95" hidden="1" customHeight="1" x14ac:dyDescent="0.25">
      <c r="N5981" s="160"/>
    </row>
    <row r="5982" spans="14:14" ht="18.95" hidden="1" customHeight="1" x14ac:dyDescent="0.25">
      <c r="N5982" s="160"/>
    </row>
    <row r="5983" spans="14:14" ht="18.95" hidden="1" customHeight="1" x14ac:dyDescent="0.25">
      <c r="N5983" s="160"/>
    </row>
    <row r="5984" spans="14:14" ht="18.95" hidden="1" customHeight="1" x14ac:dyDescent="0.25">
      <c r="N5984" s="160"/>
    </row>
    <row r="5985" spans="14:14" ht="18.95" hidden="1" customHeight="1" x14ac:dyDescent="0.25">
      <c r="N5985" s="160"/>
    </row>
    <row r="5986" spans="14:14" ht="18.95" hidden="1" customHeight="1" x14ac:dyDescent="0.25">
      <c r="N5986" s="160"/>
    </row>
    <row r="5987" spans="14:14" ht="18.95" hidden="1" customHeight="1" x14ac:dyDescent="0.25">
      <c r="N5987" s="160"/>
    </row>
    <row r="5988" spans="14:14" ht="18.95" hidden="1" customHeight="1" x14ac:dyDescent="0.25">
      <c r="N5988" s="160"/>
    </row>
    <row r="5989" spans="14:14" ht="18.95" hidden="1" customHeight="1" x14ac:dyDescent="0.25">
      <c r="N5989" s="160"/>
    </row>
    <row r="5990" spans="14:14" ht="18.95" hidden="1" customHeight="1" x14ac:dyDescent="0.25">
      <c r="N5990" s="160"/>
    </row>
    <row r="5991" spans="14:14" ht="18.95" hidden="1" customHeight="1" x14ac:dyDescent="0.25">
      <c r="N5991" s="160"/>
    </row>
    <row r="5992" spans="14:14" ht="18.95" hidden="1" customHeight="1" x14ac:dyDescent="0.25">
      <c r="N5992" s="160"/>
    </row>
    <row r="5993" spans="14:14" ht="18.95" hidden="1" customHeight="1" x14ac:dyDescent="0.25">
      <c r="N5993" s="160"/>
    </row>
    <row r="5994" spans="14:14" ht="18.95" hidden="1" customHeight="1" x14ac:dyDescent="0.25">
      <c r="N5994" s="160"/>
    </row>
    <row r="5995" spans="14:14" ht="18.95" hidden="1" customHeight="1" x14ac:dyDescent="0.25">
      <c r="N5995" s="160"/>
    </row>
    <row r="5996" spans="14:14" ht="18.95" hidden="1" customHeight="1" x14ac:dyDescent="0.25">
      <c r="N5996" s="160"/>
    </row>
    <row r="5997" spans="14:14" ht="18.95" hidden="1" customHeight="1" x14ac:dyDescent="0.25">
      <c r="N5997" s="160"/>
    </row>
    <row r="5998" spans="14:14" ht="18.95" hidden="1" customHeight="1" x14ac:dyDescent="0.25">
      <c r="N5998" s="160"/>
    </row>
    <row r="5999" spans="14:14" ht="18.95" hidden="1" customHeight="1" x14ac:dyDescent="0.25">
      <c r="N5999" s="160"/>
    </row>
    <row r="6000" spans="14:14" ht="18.95" hidden="1" customHeight="1" x14ac:dyDescent="0.25">
      <c r="N6000" s="160"/>
    </row>
    <row r="6001" spans="14:14" ht="18.95" hidden="1" customHeight="1" x14ac:dyDescent="0.25">
      <c r="N6001" s="160"/>
    </row>
    <row r="6002" spans="14:14" ht="18.95" hidden="1" customHeight="1" x14ac:dyDescent="0.25">
      <c r="N6002" s="160"/>
    </row>
    <row r="6003" spans="14:14" ht="18.95" hidden="1" customHeight="1" x14ac:dyDescent="0.25">
      <c r="N6003" s="160"/>
    </row>
    <row r="6004" spans="14:14" ht="18.95" hidden="1" customHeight="1" x14ac:dyDescent="0.25">
      <c r="N6004" s="160"/>
    </row>
    <row r="6005" spans="14:14" ht="18.95" hidden="1" customHeight="1" x14ac:dyDescent="0.25">
      <c r="N6005" s="160"/>
    </row>
    <row r="6006" spans="14:14" ht="18.95" hidden="1" customHeight="1" x14ac:dyDescent="0.25">
      <c r="N6006" s="160"/>
    </row>
    <row r="6007" spans="14:14" ht="18.95" hidden="1" customHeight="1" x14ac:dyDescent="0.25">
      <c r="N6007" s="160"/>
    </row>
    <row r="6008" spans="14:14" ht="18.95" hidden="1" customHeight="1" x14ac:dyDescent="0.25">
      <c r="N6008" s="160"/>
    </row>
    <row r="6009" spans="14:14" ht="18.95" hidden="1" customHeight="1" x14ac:dyDescent="0.25">
      <c r="N6009" s="160"/>
    </row>
    <row r="6010" spans="14:14" ht="18.95" hidden="1" customHeight="1" x14ac:dyDescent="0.25">
      <c r="N6010" s="160"/>
    </row>
    <row r="6011" spans="14:14" ht="18.95" hidden="1" customHeight="1" x14ac:dyDescent="0.25">
      <c r="N6011" s="160"/>
    </row>
    <row r="6012" spans="14:14" ht="18.95" hidden="1" customHeight="1" x14ac:dyDescent="0.25">
      <c r="N6012" s="160"/>
    </row>
    <row r="6013" spans="14:14" ht="18.95" hidden="1" customHeight="1" x14ac:dyDescent="0.25">
      <c r="N6013" s="160"/>
    </row>
    <row r="6014" spans="14:14" ht="18.95" hidden="1" customHeight="1" x14ac:dyDescent="0.25">
      <c r="N6014" s="160"/>
    </row>
    <row r="6015" spans="14:14" ht="18.95" hidden="1" customHeight="1" x14ac:dyDescent="0.25">
      <c r="N6015" s="160"/>
    </row>
    <row r="6016" spans="14:14" ht="18.95" hidden="1" customHeight="1" x14ac:dyDescent="0.25">
      <c r="N6016" s="160"/>
    </row>
    <row r="6017" spans="14:14" ht="18.95" hidden="1" customHeight="1" x14ac:dyDescent="0.25">
      <c r="N6017" s="160"/>
    </row>
    <row r="6018" spans="14:14" ht="18.95" hidden="1" customHeight="1" x14ac:dyDescent="0.25">
      <c r="N6018" s="160"/>
    </row>
    <row r="6019" spans="14:14" ht="18.95" hidden="1" customHeight="1" x14ac:dyDescent="0.25">
      <c r="N6019" s="160"/>
    </row>
    <row r="6020" spans="14:14" ht="18.95" hidden="1" customHeight="1" x14ac:dyDescent="0.25">
      <c r="N6020" s="160"/>
    </row>
    <row r="6021" spans="14:14" ht="18.95" hidden="1" customHeight="1" x14ac:dyDescent="0.25">
      <c r="N6021" s="160"/>
    </row>
    <row r="6022" spans="14:14" ht="18.95" hidden="1" customHeight="1" x14ac:dyDescent="0.25">
      <c r="N6022" s="160"/>
    </row>
    <row r="6023" spans="14:14" ht="18.95" hidden="1" customHeight="1" x14ac:dyDescent="0.25">
      <c r="N6023" s="160"/>
    </row>
    <row r="6024" spans="14:14" ht="18.95" hidden="1" customHeight="1" x14ac:dyDescent="0.25">
      <c r="N6024" s="160"/>
    </row>
    <row r="6025" spans="14:14" ht="18.95" hidden="1" customHeight="1" x14ac:dyDescent="0.25">
      <c r="N6025" s="160"/>
    </row>
    <row r="6026" spans="14:14" ht="18.95" hidden="1" customHeight="1" x14ac:dyDescent="0.25">
      <c r="N6026" s="160"/>
    </row>
    <row r="6027" spans="14:14" ht="18.95" hidden="1" customHeight="1" x14ac:dyDescent="0.25">
      <c r="N6027" s="160"/>
    </row>
    <row r="6028" spans="14:14" ht="18.95" hidden="1" customHeight="1" x14ac:dyDescent="0.25">
      <c r="N6028" s="160"/>
    </row>
    <row r="6029" spans="14:14" ht="18.95" hidden="1" customHeight="1" x14ac:dyDescent="0.25">
      <c r="N6029" s="160"/>
    </row>
    <row r="6030" spans="14:14" ht="18.95" hidden="1" customHeight="1" x14ac:dyDescent="0.25">
      <c r="N6030" s="160"/>
    </row>
    <row r="6031" spans="14:14" ht="18.95" hidden="1" customHeight="1" x14ac:dyDescent="0.25">
      <c r="N6031" s="160"/>
    </row>
    <row r="6032" spans="14:14" ht="18.95" hidden="1" customHeight="1" x14ac:dyDescent="0.25">
      <c r="N6032" s="160"/>
    </row>
    <row r="6033" spans="14:14" ht="18.95" hidden="1" customHeight="1" x14ac:dyDescent="0.25">
      <c r="N6033" s="160"/>
    </row>
    <row r="6034" spans="14:14" ht="18.95" hidden="1" customHeight="1" x14ac:dyDescent="0.25">
      <c r="N6034" s="160"/>
    </row>
    <row r="6035" spans="14:14" ht="18.95" hidden="1" customHeight="1" x14ac:dyDescent="0.25">
      <c r="N6035" s="160"/>
    </row>
    <row r="6036" spans="14:14" ht="18.95" hidden="1" customHeight="1" x14ac:dyDescent="0.25">
      <c r="N6036" s="160"/>
    </row>
    <row r="6037" spans="14:14" ht="18.95" hidden="1" customHeight="1" x14ac:dyDescent="0.25">
      <c r="N6037" s="160"/>
    </row>
    <row r="6038" spans="14:14" ht="18.95" hidden="1" customHeight="1" x14ac:dyDescent="0.25">
      <c r="N6038" s="160"/>
    </row>
    <row r="6039" spans="14:14" ht="18.95" hidden="1" customHeight="1" x14ac:dyDescent="0.25">
      <c r="N6039" s="160"/>
    </row>
    <row r="6040" spans="14:14" ht="18.95" hidden="1" customHeight="1" x14ac:dyDescent="0.25">
      <c r="N6040" s="160"/>
    </row>
    <row r="6041" spans="14:14" ht="18.95" hidden="1" customHeight="1" x14ac:dyDescent="0.25">
      <c r="N6041" s="160"/>
    </row>
    <row r="6042" spans="14:14" ht="18.95" hidden="1" customHeight="1" x14ac:dyDescent="0.25">
      <c r="N6042" s="160"/>
    </row>
    <row r="6043" spans="14:14" ht="18.95" hidden="1" customHeight="1" x14ac:dyDescent="0.25">
      <c r="N6043" s="160"/>
    </row>
    <row r="6044" spans="14:14" ht="18.95" hidden="1" customHeight="1" x14ac:dyDescent="0.25">
      <c r="N6044" s="160"/>
    </row>
    <row r="6045" spans="14:14" ht="18.95" hidden="1" customHeight="1" x14ac:dyDescent="0.25">
      <c r="N6045" s="160"/>
    </row>
    <row r="6046" spans="14:14" ht="18.95" hidden="1" customHeight="1" x14ac:dyDescent="0.25">
      <c r="N6046" s="160"/>
    </row>
    <row r="6047" spans="14:14" ht="18.95" hidden="1" customHeight="1" x14ac:dyDescent="0.25">
      <c r="N6047" s="160"/>
    </row>
    <row r="6048" spans="14:14" ht="18.95" hidden="1" customHeight="1" x14ac:dyDescent="0.25">
      <c r="N6048" s="160"/>
    </row>
    <row r="6049" spans="14:14" ht="18.95" hidden="1" customHeight="1" x14ac:dyDescent="0.25">
      <c r="N6049" s="160"/>
    </row>
    <row r="6050" spans="14:14" ht="18.95" hidden="1" customHeight="1" x14ac:dyDescent="0.25">
      <c r="N6050" s="160"/>
    </row>
    <row r="6051" spans="14:14" ht="18.95" hidden="1" customHeight="1" x14ac:dyDescent="0.25">
      <c r="N6051" s="160"/>
    </row>
    <row r="6052" spans="14:14" ht="18.95" hidden="1" customHeight="1" x14ac:dyDescent="0.25">
      <c r="N6052" s="160"/>
    </row>
    <row r="6053" spans="14:14" ht="18.95" hidden="1" customHeight="1" x14ac:dyDescent="0.25">
      <c r="N6053" s="160"/>
    </row>
    <row r="6054" spans="14:14" ht="18.95" hidden="1" customHeight="1" x14ac:dyDescent="0.25">
      <c r="N6054" s="160"/>
    </row>
    <row r="6055" spans="14:14" ht="18.95" hidden="1" customHeight="1" x14ac:dyDescent="0.25">
      <c r="N6055" s="160"/>
    </row>
    <row r="6056" spans="14:14" ht="18.95" hidden="1" customHeight="1" x14ac:dyDescent="0.25">
      <c r="N6056" s="160"/>
    </row>
    <row r="6057" spans="14:14" ht="18.95" hidden="1" customHeight="1" x14ac:dyDescent="0.25">
      <c r="N6057" s="160"/>
    </row>
    <row r="6058" spans="14:14" ht="18.95" hidden="1" customHeight="1" x14ac:dyDescent="0.25">
      <c r="N6058" s="160"/>
    </row>
    <row r="6059" spans="14:14" ht="18.95" hidden="1" customHeight="1" x14ac:dyDescent="0.25">
      <c r="N6059" s="160"/>
    </row>
    <row r="6060" spans="14:14" ht="18.95" hidden="1" customHeight="1" x14ac:dyDescent="0.25">
      <c r="N6060" s="160"/>
    </row>
    <row r="6061" spans="14:14" ht="18.95" hidden="1" customHeight="1" x14ac:dyDescent="0.25">
      <c r="N6061" s="160"/>
    </row>
    <row r="6062" spans="14:14" ht="18.95" hidden="1" customHeight="1" x14ac:dyDescent="0.25">
      <c r="N6062" s="160"/>
    </row>
    <row r="6063" spans="14:14" ht="18.95" hidden="1" customHeight="1" x14ac:dyDescent="0.25">
      <c r="N6063" s="160"/>
    </row>
    <row r="6064" spans="14:14" ht="18.95" hidden="1" customHeight="1" x14ac:dyDescent="0.25">
      <c r="N6064" s="160"/>
    </row>
    <row r="6065" spans="14:14" ht="18.95" hidden="1" customHeight="1" x14ac:dyDescent="0.25">
      <c r="N6065" s="160"/>
    </row>
    <row r="6066" spans="14:14" ht="18.95" hidden="1" customHeight="1" x14ac:dyDescent="0.25">
      <c r="N6066" s="160"/>
    </row>
    <row r="6067" spans="14:14" ht="18.95" hidden="1" customHeight="1" x14ac:dyDescent="0.25">
      <c r="N6067" s="160"/>
    </row>
    <row r="6068" spans="14:14" ht="18.95" hidden="1" customHeight="1" x14ac:dyDescent="0.25">
      <c r="N6068" s="160"/>
    </row>
    <row r="6069" spans="14:14" ht="18.95" hidden="1" customHeight="1" x14ac:dyDescent="0.25">
      <c r="N6069" s="160"/>
    </row>
    <row r="6070" spans="14:14" ht="18.95" hidden="1" customHeight="1" x14ac:dyDescent="0.25">
      <c r="N6070" s="160"/>
    </row>
    <row r="6071" spans="14:14" ht="18.95" hidden="1" customHeight="1" x14ac:dyDescent="0.25">
      <c r="N6071" s="160"/>
    </row>
    <row r="6072" spans="14:14" ht="18.95" hidden="1" customHeight="1" x14ac:dyDescent="0.25">
      <c r="N6072" s="160"/>
    </row>
    <row r="6073" spans="14:14" ht="18.95" hidden="1" customHeight="1" x14ac:dyDescent="0.25">
      <c r="N6073" s="160"/>
    </row>
    <row r="6074" spans="14:14" ht="18.95" hidden="1" customHeight="1" x14ac:dyDescent="0.25">
      <c r="N6074" s="160"/>
    </row>
    <row r="6075" spans="14:14" ht="18.95" hidden="1" customHeight="1" x14ac:dyDescent="0.25">
      <c r="N6075" s="160"/>
    </row>
    <row r="6076" spans="14:14" ht="18.95" hidden="1" customHeight="1" x14ac:dyDescent="0.25">
      <c r="N6076" s="160"/>
    </row>
    <row r="6077" spans="14:14" ht="18.95" hidden="1" customHeight="1" x14ac:dyDescent="0.25">
      <c r="N6077" s="160"/>
    </row>
    <row r="6078" spans="14:14" ht="18.95" hidden="1" customHeight="1" x14ac:dyDescent="0.25">
      <c r="N6078" s="160"/>
    </row>
    <row r="6079" spans="14:14" ht="18.95" hidden="1" customHeight="1" x14ac:dyDescent="0.25">
      <c r="N6079" s="160"/>
    </row>
    <row r="6080" spans="14:14" ht="18.95" hidden="1" customHeight="1" x14ac:dyDescent="0.25">
      <c r="N6080" s="160"/>
    </row>
    <row r="6081" spans="14:14" ht="18.95" hidden="1" customHeight="1" x14ac:dyDescent="0.25">
      <c r="N6081" s="160"/>
    </row>
    <row r="6082" spans="14:14" ht="18.95" hidden="1" customHeight="1" x14ac:dyDescent="0.25">
      <c r="N6082" s="160"/>
    </row>
    <row r="6083" spans="14:14" ht="18.95" hidden="1" customHeight="1" x14ac:dyDescent="0.25">
      <c r="N6083" s="160"/>
    </row>
    <row r="6084" spans="14:14" ht="18.95" hidden="1" customHeight="1" x14ac:dyDescent="0.25">
      <c r="N6084" s="160"/>
    </row>
    <row r="6085" spans="14:14" ht="18.95" hidden="1" customHeight="1" x14ac:dyDescent="0.25">
      <c r="N6085" s="160"/>
    </row>
    <row r="6086" spans="14:14" ht="18.95" hidden="1" customHeight="1" x14ac:dyDescent="0.25">
      <c r="N6086" s="160"/>
    </row>
    <row r="6087" spans="14:14" ht="18.95" hidden="1" customHeight="1" x14ac:dyDescent="0.25">
      <c r="N6087" s="160"/>
    </row>
    <row r="6088" spans="14:14" ht="18.95" hidden="1" customHeight="1" x14ac:dyDescent="0.25">
      <c r="N6088" s="160"/>
    </row>
    <row r="6089" spans="14:14" ht="18.95" hidden="1" customHeight="1" x14ac:dyDescent="0.25">
      <c r="N6089" s="160"/>
    </row>
    <row r="6090" spans="14:14" ht="18.95" hidden="1" customHeight="1" x14ac:dyDescent="0.25">
      <c r="N6090" s="160"/>
    </row>
    <row r="6091" spans="14:14" ht="18.95" hidden="1" customHeight="1" x14ac:dyDescent="0.25">
      <c r="N6091" s="160"/>
    </row>
    <row r="6092" spans="14:14" ht="18.95" hidden="1" customHeight="1" x14ac:dyDescent="0.25">
      <c r="N6092" s="160"/>
    </row>
    <row r="6093" spans="14:14" ht="18.95" hidden="1" customHeight="1" x14ac:dyDescent="0.25">
      <c r="N6093" s="160"/>
    </row>
    <row r="6094" spans="14:14" ht="18.95" hidden="1" customHeight="1" x14ac:dyDescent="0.25">
      <c r="N6094" s="160"/>
    </row>
    <row r="6095" spans="14:14" ht="18.95" hidden="1" customHeight="1" x14ac:dyDescent="0.25">
      <c r="N6095" s="160"/>
    </row>
    <row r="6096" spans="14:14" ht="18.95" hidden="1" customHeight="1" x14ac:dyDescent="0.25">
      <c r="N6096" s="160"/>
    </row>
    <row r="6097" spans="14:14" ht="18.95" hidden="1" customHeight="1" x14ac:dyDescent="0.25">
      <c r="N6097" s="160"/>
    </row>
    <row r="6098" spans="14:14" ht="18.95" hidden="1" customHeight="1" x14ac:dyDescent="0.25">
      <c r="N6098" s="160"/>
    </row>
    <row r="6099" spans="14:14" ht="18.95" hidden="1" customHeight="1" x14ac:dyDescent="0.25">
      <c r="N6099" s="160"/>
    </row>
    <row r="6100" spans="14:14" ht="18.95" hidden="1" customHeight="1" x14ac:dyDescent="0.25">
      <c r="N6100" s="160"/>
    </row>
    <row r="6101" spans="14:14" ht="18.95" hidden="1" customHeight="1" x14ac:dyDescent="0.25">
      <c r="N6101" s="160"/>
    </row>
    <row r="6102" spans="14:14" ht="18.95" hidden="1" customHeight="1" x14ac:dyDescent="0.25">
      <c r="N6102" s="160"/>
    </row>
    <row r="6103" spans="14:14" ht="18.95" hidden="1" customHeight="1" x14ac:dyDescent="0.25">
      <c r="N6103" s="160"/>
    </row>
    <row r="6104" spans="14:14" ht="18.95" hidden="1" customHeight="1" x14ac:dyDescent="0.25">
      <c r="N6104" s="160"/>
    </row>
    <row r="6105" spans="14:14" ht="18.95" hidden="1" customHeight="1" x14ac:dyDescent="0.25">
      <c r="N6105" s="160"/>
    </row>
    <row r="6106" spans="14:14" ht="18.95" hidden="1" customHeight="1" x14ac:dyDescent="0.25">
      <c r="N6106" s="160"/>
    </row>
    <row r="6107" spans="14:14" ht="18.95" hidden="1" customHeight="1" x14ac:dyDescent="0.25">
      <c r="N6107" s="160"/>
    </row>
    <row r="6108" spans="14:14" ht="18.95" hidden="1" customHeight="1" x14ac:dyDescent="0.25">
      <c r="N6108" s="160"/>
    </row>
    <row r="6109" spans="14:14" ht="18.95" hidden="1" customHeight="1" x14ac:dyDescent="0.25">
      <c r="N6109" s="160"/>
    </row>
    <row r="6110" spans="14:14" ht="18.95" hidden="1" customHeight="1" x14ac:dyDescent="0.25">
      <c r="N6110" s="160"/>
    </row>
    <row r="6111" spans="14:14" ht="18.95" hidden="1" customHeight="1" x14ac:dyDescent="0.25">
      <c r="N6111" s="160"/>
    </row>
    <row r="6112" spans="14:14" ht="18.95" hidden="1" customHeight="1" x14ac:dyDescent="0.25">
      <c r="N6112" s="160"/>
    </row>
    <row r="6113" spans="14:14" ht="18.95" hidden="1" customHeight="1" x14ac:dyDescent="0.25">
      <c r="N6113" s="160"/>
    </row>
    <row r="6114" spans="14:14" ht="18.95" hidden="1" customHeight="1" x14ac:dyDescent="0.25">
      <c r="N6114" s="160"/>
    </row>
    <row r="6115" spans="14:14" ht="18.95" hidden="1" customHeight="1" x14ac:dyDescent="0.25">
      <c r="N6115" s="160"/>
    </row>
    <row r="6116" spans="14:14" ht="18.95" hidden="1" customHeight="1" x14ac:dyDescent="0.25">
      <c r="N6116" s="160"/>
    </row>
    <row r="6117" spans="14:14" ht="18.95" hidden="1" customHeight="1" x14ac:dyDescent="0.25">
      <c r="N6117" s="160"/>
    </row>
    <row r="6118" spans="14:14" ht="18.95" hidden="1" customHeight="1" x14ac:dyDescent="0.25">
      <c r="N6118" s="160"/>
    </row>
    <row r="6119" spans="14:14" ht="18.95" hidden="1" customHeight="1" x14ac:dyDescent="0.25">
      <c r="N6119" s="160"/>
    </row>
    <row r="6120" spans="14:14" ht="18.95" hidden="1" customHeight="1" x14ac:dyDescent="0.25">
      <c r="N6120" s="160"/>
    </row>
    <row r="6121" spans="14:14" ht="18.95" hidden="1" customHeight="1" x14ac:dyDescent="0.25">
      <c r="N6121" s="160"/>
    </row>
    <row r="6122" spans="14:14" ht="18.95" hidden="1" customHeight="1" x14ac:dyDescent="0.25">
      <c r="N6122" s="160"/>
    </row>
    <row r="6123" spans="14:14" ht="18.95" hidden="1" customHeight="1" x14ac:dyDescent="0.25">
      <c r="N6123" s="160"/>
    </row>
    <row r="6124" spans="14:14" ht="18.95" hidden="1" customHeight="1" x14ac:dyDescent="0.25">
      <c r="N6124" s="160"/>
    </row>
    <row r="6125" spans="14:14" ht="18.95" hidden="1" customHeight="1" x14ac:dyDescent="0.25">
      <c r="N6125" s="160"/>
    </row>
    <row r="6126" spans="14:14" ht="18.95" hidden="1" customHeight="1" x14ac:dyDescent="0.25">
      <c r="N6126" s="160"/>
    </row>
    <row r="6127" spans="14:14" ht="18.95" hidden="1" customHeight="1" x14ac:dyDescent="0.25">
      <c r="N6127" s="160"/>
    </row>
    <row r="6128" spans="14:14" ht="18.95" hidden="1" customHeight="1" x14ac:dyDescent="0.25">
      <c r="N6128" s="160"/>
    </row>
    <row r="6129" spans="14:14" ht="18.95" hidden="1" customHeight="1" x14ac:dyDescent="0.25">
      <c r="N6129" s="160"/>
    </row>
    <row r="6130" spans="14:14" ht="18.95" hidden="1" customHeight="1" x14ac:dyDescent="0.25">
      <c r="N6130" s="160"/>
    </row>
    <row r="6131" spans="14:14" ht="18.95" hidden="1" customHeight="1" x14ac:dyDescent="0.25">
      <c r="N6131" s="160"/>
    </row>
    <row r="6132" spans="14:14" ht="18.95" hidden="1" customHeight="1" x14ac:dyDescent="0.25">
      <c r="N6132" s="160"/>
    </row>
    <row r="6133" spans="14:14" ht="18.95" hidden="1" customHeight="1" x14ac:dyDescent="0.25">
      <c r="N6133" s="160"/>
    </row>
    <row r="6134" spans="14:14" ht="18.95" hidden="1" customHeight="1" x14ac:dyDescent="0.25">
      <c r="N6134" s="160"/>
    </row>
    <row r="6135" spans="14:14" ht="18.95" hidden="1" customHeight="1" x14ac:dyDescent="0.25">
      <c r="N6135" s="160"/>
    </row>
    <row r="6136" spans="14:14" ht="18.95" hidden="1" customHeight="1" x14ac:dyDescent="0.25">
      <c r="N6136" s="160"/>
    </row>
    <row r="6137" spans="14:14" ht="18.95" hidden="1" customHeight="1" x14ac:dyDescent="0.25">
      <c r="N6137" s="160"/>
    </row>
    <row r="6138" spans="14:14" ht="18.95" hidden="1" customHeight="1" x14ac:dyDescent="0.25">
      <c r="N6138" s="160"/>
    </row>
    <row r="6139" spans="14:14" ht="18.95" hidden="1" customHeight="1" x14ac:dyDescent="0.25">
      <c r="N6139" s="160"/>
    </row>
    <row r="6140" spans="14:14" ht="18.95" hidden="1" customHeight="1" x14ac:dyDescent="0.25">
      <c r="N6140" s="160"/>
    </row>
    <row r="6141" spans="14:14" ht="18.95" hidden="1" customHeight="1" x14ac:dyDescent="0.25">
      <c r="N6141" s="160"/>
    </row>
    <row r="6142" spans="14:14" ht="18.95" hidden="1" customHeight="1" x14ac:dyDescent="0.25">
      <c r="N6142" s="160"/>
    </row>
    <row r="6143" spans="14:14" ht="18.95" hidden="1" customHeight="1" x14ac:dyDescent="0.25">
      <c r="N6143" s="160"/>
    </row>
    <row r="6144" spans="14:14" ht="18.95" hidden="1" customHeight="1" x14ac:dyDescent="0.25">
      <c r="N6144" s="160"/>
    </row>
    <row r="6145" spans="14:14" ht="18.95" hidden="1" customHeight="1" x14ac:dyDescent="0.25">
      <c r="N6145" s="160"/>
    </row>
    <row r="6146" spans="14:14" ht="18.95" hidden="1" customHeight="1" x14ac:dyDescent="0.25">
      <c r="N6146" s="160"/>
    </row>
    <row r="6147" spans="14:14" ht="18.95" hidden="1" customHeight="1" x14ac:dyDescent="0.25">
      <c r="N6147" s="160"/>
    </row>
    <row r="6148" spans="14:14" ht="18.95" hidden="1" customHeight="1" x14ac:dyDescent="0.25">
      <c r="N6148" s="160"/>
    </row>
    <row r="6149" spans="14:14" ht="18.95" hidden="1" customHeight="1" x14ac:dyDescent="0.25">
      <c r="N6149" s="160"/>
    </row>
    <row r="6150" spans="14:14" ht="18.95" hidden="1" customHeight="1" x14ac:dyDescent="0.25">
      <c r="N6150" s="160"/>
    </row>
    <row r="6151" spans="14:14" ht="18.95" hidden="1" customHeight="1" x14ac:dyDescent="0.25">
      <c r="N6151" s="160"/>
    </row>
    <row r="6152" spans="14:14" ht="18.95" hidden="1" customHeight="1" x14ac:dyDescent="0.25">
      <c r="N6152" s="160"/>
    </row>
    <row r="6153" spans="14:14" ht="18.95" hidden="1" customHeight="1" x14ac:dyDescent="0.25">
      <c r="N6153" s="160"/>
    </row>
    <row r="6154" spans="14:14" ht="18.95" hidden="1" customHeight="1" x14ac:dyDescent="0.25">
      <c r="N6154" s="160"/>
    </row>
    <row r="6155" spans="14:14" ht="18.95" hidden="1" customHeight="1" x14ac:dyDescent="0.25">
      <c r="N6155" s="160"/>
    </row>
    <row r="6156" spans="14:14" ht="18.95" hidden="1" customHeight="1" x14ac:dyDescent="0.25">
      <c r="N6156" s="160"/>
    </row>
    <row r="6157" spans="14:14" ht="18.95" hidden="1" customHeight="1" x14ac:dyDescent="0.25">
      <c r="N6157" s="160"/>
    </row>
    <row r="6158" spans="14:14" ht="18.95" hidden="1" customHeight="1" x14ac:dyDescent="0.25">
      <c r="N6158" s="160"/>
    </row>
    <row r="6159" spans="14:14" ht="18.95" hidden="1" customHeight="1" x14ac:dyDescent="0.25">
      <c r="N6159" s="160"/>
    </row>
    <row r="6160" spans="14:14" ht="18.95" hidden="1" customHeight="1" x14ac:dyDescent="0.25">
      <c r="N6160" s="160"/>
    </row>
    <row r="6161" spans="14:14" ht="18.95" hidden="1" customHeight="1" x14ac:dyDescent="0.25">
      <c r="N6161" s="160"/>
    </row>
    <row r="6162" spans="14:14" ht="18.95" hidden="1" customHeight="1" x14ac:dyDescent="0.25">
      <c r="N6162" s="160"/>
    </row>
    <row r="6163" spans="14:14" ht="18.95" hidden="1" customHeight="1" x14ac:dyDescent="0.25">
      <c r="N6163" s="160"/>
    </row>
    <row r="6164" spans="14:14" ht="18.95" hidden="1" customHeight="1" x14ac:dyDescent="0.25">
      <c r="N6164" s="160"/>
    </row>
    <row r="6165" spans="14:14" ht="18.95" hidden="1" customHeight="1" x14ac:dyDescent="0.25">
      <c r="N6165" s="160"/>
    </row>
    <row r="6166" spans="14:14" ht="18.95" hidden="1" customHeight="1" x14ac:dyDescent="0.25">
      <c r="N6166" s="160"/>
    </row>
    <row r="6167" spans="14:14" ht="18.95" hidden="1" customHeight="1" x14ac:dyDescent="0.25">
      <c r="N6167" s="160"/>
    </row>
    <row r="6168" spans="14:14" ht="18.95" hidden="1" customHeight="1" x14ac:dyDescent="0.25">
      <c r="N6168" s="160"/>
    </row>
    <row r="6169" spans="14:14" ht="18.95" hidden="1" customHeight="1" x14ac:dyDescent="0.25">
      <c r="N6169" s="160"/>
    </row>
    <row r="6170" spans="14:14" ht="18.95" hidden="1" customHeight="1" x14ac:dyDescent="0.25">
      <c r="N6170" s="160"/>
    </row>
    <row r="6171" spans="14:14" ht="18.95" hidden="1" customHeight="1" x14ac:dyDescent="0.25">
      <c r="N6171" s="160"/>
    </row>
    <row r="6172" spans="14:14" ht="18.95" hidden="1" customHeight="1" x14ac:dyDescent="0.25">
      <c r="N6172" s="160"/>
    </row>
    <row r="6173" spans="14:14" ht="18.95" hidden="1" customHeight="1" x14ac:dyDescent="0.25">
      <c r="N6173" s="160"/>
    </row>
    <row r="6174" spans="14:14" ht="18.95" hidden="1" customHeight="1" x14ac:dyDescent="0.25">
      <c r="N6174" s="160"/>
    </row>
    <row r="6175" spans="14:14" ht="18.95" hidden="1" customHeight="1" x14ac:dyDescent="0.25">
      <c r="N6175" s="160"/>
    </row>
    <row r="6176" spans="14:14" ht="18.95" hidden="1" customHeight="1" x14ac:dyDescent="0.25">
      <c r="N6176" s="160"/>
    </row>
    <row r="6177" spans="14:14" ht="18.95" hidden="1" customHeight="1" x14ac:dyDescent="0.25">
      <c r="N6177" s="160"/>
    </row>
    <row r="6178" spans="14:14" ht="18.95" hidden="1" customHeight="1" x14ac:dyDescent="0.25">
      <c r="N6178" s="160"/>
    </row>
    <row r="6179" spans="14:14" ht="18.95" hidden="1" customHeight="1" x14ac:dyDescent="0.25">
      <c r="N6179" s="160"/>
    </row>
    <row r="6180" spans="14:14" ht="18.95" hidden="1" customHeight="1" x14ac:dyDescent="0.25">
      <c r="N6180" s="160"/>
    </row>
    <row r="6181" spans="14:14" ht="18.95" hidden="1" customHeight="1" x14ac:dyDescent="0.25">
      <c r="N6181" s="160"/>
    </row>
    <row r="6182" spans="14:14" ht="18.95" hidden="1" customHeight="1" x14ac:dyDescent="0.25">
      <c r="N6182" s="160"/>
    </row>
    <row r="6183" spans="14:14" ht="18.95" hidden="1" customHeight="1" x14ac:dyDescent="0.25">
      <c r="N6183" s="160"/>
    </row>
    <row r="6184" spans="14:14" ht="18.95" hidden="1" customHeight="1" x14ac:dyDescent="0.25">
      <c r="N6184" s="160"/>
    </row>
    <row r="6185" spans="14:14" ht="18.95" hidden="1" customHeight="1" x14ac:dyDescent="0.25">
      <c r="N6185" s="160"/>
    </row>
    <row r="6186" spans="14:14" ht="18.95" hidden="1" customHeight="1" x14ac:dyDescent="0.25">
      <c r="N6186" s="160"/>
    </row>
    <row r="6187" spans="14:14" ht="18.95" hidden="1" customHeight="1" x14ac:dyDescent="0.25">
      <c r="N6187" s="160"/>
    </row>
    <row r="6188" spans="14:14" ht="18.95" hidden="1" customHeight="1" x14ac:dyDescent="0.25">
      <c r="N6188" s="160"/>
    </row>
    <row r="6189" spans="14:14" ht="18.95" hidden="1" customHeight="1" x14ac:dyDescent="0.25">
      <c r="N6189" s="160"/>
    </row>
    <row r="6190" spans="14:14" ht="18.95" hidden="1" customHeight="1" x14ac:dyDescent="0.25">
      <c r="N6190" s="160"/>
    </row>
    <row r="6191" spans="14:14" ht="18.95" hidden="1" customHeight="1" x14ac:dyDescent="0.25">
      <c r="N6191" s="160"/>
    </row>
    <row r="6192" spans="14:14" ht="18.95" hidden="1" customHeight="1" x14ac:dyDescent="0.25">
      <c r="N6192" s="160"/>
    </row>
    <row r="6193" spans="14:14" ht="18.95" hidden="1" customHeight="1" x14ac:dyDescent="0.25">
      <c r="N6193" s="160"/>
    </row>
    <row r="6194" spans="14:14" ht="18.95" hidden="1" customHeight="1" x14ac:dyDescent="0.25">
      <c r="N6194" s="160"/>
    </row>
    <row r="6195" spans="14:14" ht="18.95" hidden="1" customHeight="1" x14ac:dyDescent="0.25">
      <c r="N6195" s="160"/>
    </row>
    <row r="6196" spans="14:14" ht="18.95" hidden="1" customHeight="1" x14ac:dyDescent="0.25">
      <c r="N6196" s="160"/>
    </row>
    <row r="6197" spans="14:14" ht="18.95" hidden="1" customHeight="1" x14ac:dyDescent="0.25">
      <c r="N6197" s="160"/>
    </row>
    <row r="6198" spans="14:14" ht="18.95" hidden="1" customHeight="1" x14ac:dyDescent="0.25">
      <c r="N6198" s="160"/>
    </row>
    <row r="6199" spans="14:14" ht="18.95" hidden="1" customHeight="1" x14ac:dyDescent="0.25">
      <c r="N6199" s="160"/>
    </row>
    <row r="6200" spans="14:14" ht="18.95" hidden="1" customHeight="1" x14ac:dyDescent="0.25">
      <c r="N6200" s="160"/>
    </row>
    <row r="6201" spans="14:14" ht="18.95" hidden="1" customHeight="1" x14ac:dyDescent="0.25">
      <c r="N6201" s="160"/>
    </row>
    <row r="6202" spans="14:14" ht="18.95" hidden="1" customHeight="1" x14ac:dyDescent="0.25">
      <c r="N6202" s="160"/>
    </row>
    <row r="6203" spans="14:14" ht="18.95" hidden="1" customHeight="1" x14ac:dyDescent="0.25">
      <c r="N6203" s="160"/>
    </row>
    <row r="6204" spans="14:14" ht="18.95" hidden="1" customHeight="1" x14ac:dyDescent="0.25">
      <c r="N6204" s="160"/>
    </row>
    <row r="6205" spans="14:14" ht="18.95" hidden="1" customHeight="1" x14ac:dyDescent="0.25">
      <c r="N6205" s="160"/>
    </row>
    <row r="6206" spans="14:14" ht="18.95" hidden="1" customHeight="1" x14ac:dyDescent="0.25">
      <c r="N6206" s="160"/>
    </row>
    <row r="6207" spans="14:14" ht="18.95" hidden="1" customHeight="1" x14ac:dyDescent="0.25">
      <c r="N6207" s="160"/>
    </row>
    <row r="6208" spans="14:14" ht="18.95" hidden="1" customHeight="1" x14ac:dyDescent="0.25">
      <c r="N6208" s="160"/>
    </row>
    <row r="6209" spans="14:14" ht="18.95" hidden="1" customHeight="1" x14ac:dyDescent="0.25">
      <c r="N6209" s="160"/>
    </row>
    <row r="6210" spans="14:14" ht="18.95" hidden="1" customHeight="1" x14ac:dyDescent="0.25">
      <c r="N6210" s="160"/>
    </row>
    <row r="6211" spans="14:14" ht="18.95" hidden="1" customHeight="1" x14ac:dyDescent="0.25">
      <c r="N6211" s="160"/>
    </row>
    <row r="6212" spans="14:14" ht="18.95" hidden="1" customHeight="1" x14ac:dyDescent="0.25">
      <c r="N6212" s="160"/>
    </row>
    <row r="6213" spans="14:14" ht="18.95" hidden="1" customHeight="1" x14ac:dyDescent="0.25">
      <c r="N6213" s="160"/>
    </row>
    <row r="6214" spans="14:14" ht="18.95" hidden="1" customHeight="1" x14ac:dyDescent="0.25">
      <c r="N6214" s="160"/>
    </row>
    <row r="6215" spans="14:14" ht="18.95" hidden="1" customHeight="1" x14ac:dyDescent="0.25">
      <c r="N6215" s="160"/>
    </row>
    <row r="6216" spans="14:14" ht="18.95" hidden="1" customHeight="1" x14ac:dyDescent="0.25">
      <c r="N6216" s="160"/>
    </row>
    <row r="6217" spans="14:14" ht="18.95" hidden="1" customHeight="1" x14ac:dyDescent="0.25">
      <c r="N6217" s="160"/>
    </row>
    <row r="6218" spans="14:14" ht="18.95" hidden="1" customHeight="1" x14ac:dyDescent="0.25">
      <c r="N6218" s="160"/>
    </row>
    <row r="6219" spans="14:14" ht="18.95" hidden="1" customHeight="1" x14ac:dyDescent="0.25">
      <c r="N6219" s="160"/>
    </row>
    <row r="6220" spans="14:14" ht="18.95" hidden="1" customHeight="1" x14ac:dyDescent="0.25">
      <c r="N6220" s="160"/>
    </row>
    <row r="6221" spans="14:14" ht="18.95" hidden="1" customHeight="1" x14ac:dyDescent="0.25">
      <c r="N6221" s="160"/>
    </row>
    <row r="6222" spans="14:14" ht="18.95" hidden="1" customHeight="1" x14ac:dyDescent="0.25">
      <c r="N6222" s="160"/>
    </row>
    <row r="6223" spans="14:14" ht="18.95" hidden="1" customHeight="1" x14ac:dyDescent="0.25">
      <c r="N6223" s="160"/>
    </row>
    <row r="6224" spans="14:14" ht="18.95" hidden="1" customHeight="1" x14ac:dyDescent="0.25">
      <c r="N6224" s="160"/>
    </row>
    <row r="6225" spans="14:14" ht="18.95" hidden="1" customHeight="1" x14ac:dyDescent="0.25">
      <c r="N6225" s="160"/>
    </row>
    <row r="6226" spans="14:14" ht="18.95" hidden="1" customHeight="1" x14ac:dyDescent="0.25">
      <c r="N6226" s="160"/>
    </row>
    <row r="6227" spans="14:14" ht="18.95" hidden="1" customHeight="1" x14ac:dyDescent="0.25">
      <c r="N6227" s="160"/>
    </row>
    <row r="6228" spans="14:14" ht="18.95" hidden="1" customHeight="1" x14ac:dyDescent="0.25">
      <c r="N6228" s="160"/>
    </row>
    <row r="6229" spans="14:14" ht="18.95" hidden="1" customHeight="1" x14ac:dyDescent="0.25">
      <c r="N6229" s="160"/>
    </row>
    <row r="6230" spans="14:14" ht="18.95" hidden="1" customHeight="1" x14ac:dyDescent="0.25">
      <c r="N6230" s="160"/>
    </row>
    <row r="6231" spans="14:14" ht="18.95" hidden="1" customHeight="1" x14ac:dyDescent="0.25">
      <c r="N6231" s="160"/>
    </row>
    <row r="6232" spans="14:14" ht="18.95" hidden="1" customHeight="1" x14ac:dyDescent="0.25">
      <c r="N6232" s="160"/>
    </row>
    <row r="6233" spans="14:14" ht="18.95" hidden="1" customHeight="1" x14ac:dyDescent="0.25">
      <c r="N6233" s="160"/>
    </row>
    <row r="6234" spans="14:14" ht="18.95" hidden="1" customHeight="1" x14ac:dyDescent="0.25">
      <c r="N6234" s="160"/>
    </row>
    <row r="6235" spans="14:14" ht="18.95" hidden="1" customHeight="1" x14ac:dyDescent="0.25">
      <c r="N6235" s="160"/>
    </row>
    <row r="6236" spans="14:14" ht="18.95" hidden="1" customHeight="1" x14ac:dyDescent="0.25">
      <c r="N6236" s="160"/>
    </row>
    <row r="6237" spans="14:14" ht="18.95" hidden="1" customHeight="1" x14ac:dyDescent="0.25">
      <c r="N6237" s="160"/>
    </row>
    <row r="6238" spans="14:14" ht="18.95" hidden="1" customHeight="1" x14ac:dyDescent="0.25">
      <c r="N6238" s="160"/>
    </row>
    <row r="6239" spans="14:14" ht="18.95" hidden="1" customHeight="1" x14ac:dyDescent="0.25">
      <c r="N6239" s="160"/>
    </row>
    <row r="6240" spans="14:14" ht="18.95" hidden="1" customHeight="1" x14ac:dyDescent="0.25">
      <c r="N6240" s="160"/>
    </row>
    <row r="6241" spans="14:14" ht="18.95" hidden="1" customHeight="1" x14ac:dyDescent="0.25">
      <c r="N6241" s="160"/>
    </row>
    <row r="6242" spans="14:14" ht="18.95" hidden="1" customHeight="1" x14ac:dyDescent="0.25">
      <c r="N6242" s="160"/>
    </row>
    <row r="6243" spans="14:14" ht="18.95" hidden="1" customHeight="1" x14ac:dyDescent="0.25">
      <c r="N6243" s="160"/>
    </row>
    <row r="6244" spans="14:14" ht="18.95" hidden="1" customHeight="1" x14ac:dyDescent="0.25">
      <c r="N6244" s="160"/>
    </row>
    <row r="6245" spans="14:14" ht="18.95" hidden="1" customHeight="1" x14ac:dyDescent="0.25">
      <c r="N6245" s="160"/>
    </row>
    <row r="6246" spans="14:14" ht="18.95" hidden="1" customHeight="1" x14ac:dyDescent="0.25">
      <c r="N6246" s="160"/>
    </row>
    <row r="6247" spans="14:14" ht="18.95" hidden="1" customHeight="1" x14ac:dyDescent="0.25">
      <c r="N6247" s="160"/>
    </row>
    <row r="6248" spans="14:14" ht="18.95" hidden="1" customHeight="1" x14ac:dyDescent="0.25">
      <c r="N6248" s="160"/>
    </row>
    <row r="6249" spans="14:14" ht="18.95" hidden="1" customHeight="1" x14ac:dyDescent="0.25">
      <c r="N6249" s="160"/>
    </row>
    <row r="6250" spans="14:14" ht="18.95" hidden="1" customHeight="1" x14ac:dyDescent="0.25">
      <c r="N6250" s="160"/>
    </row>
    <row r="6251" spans="14:14" ht="18.95" hidden="1" customHeight="1" x14ac:dyDescent="0.25">
      <c r="N6251" s="160"/>
    </row>
    <row r="6252" spans="14:14" ht="18.95" hidden="1" customHeight="1" x14ac:dyDescent="0.25">
      <c r="N6252" s="160"/>
    </row>
    <row r="6253" spans="14:14" ht="18.95" hidden="1" customHeight="1" x14ac:dyDescent="0.25">
      <c r="N6253" s="160"/>
    </row>
    <row r="6254" spans="14:14" ht="18.95" hidden="1" customHeight="1" x14ac:dyDescent="0.25">
      <c r="N6254" s="160"/>
    </row>
    <row r="6255" spans="14:14" ht="18.95" hidden="1" customHeight="1" x14ac:dyDescent="0.25">
      <c r="N6255" s="160"/>
    </row>
    <row r="6256" spans="14:14" ht="18.95" hidden="1" customHeight="1" x14ac:dyDescent="0.25">
      <c r="N6256" s="160"/>
    </row>
    <row r="6257" spans="14:14" ht="18.95" hidden="1" customHeight="1" x14ac:dyDescent="0.25">
      <c r="N6257" s="160"/>
    </row>
    <row r="6258" spans="14:14" ht="18.95" hidden="1" customHeight="1" x14ac:dyDescent="0.25">
      <c r="N6258" s="160"/>
    </row>
    <row r="6259" spans="14:14" ht="18.95" hidden="1" customHeight="1" x14ac:dyDescent="0.25">
      <c r="N6259" s="160"/>
    </row>
    <row r="6260" spans="14:14" ht="18.95" hidden="1" customHeight="1" x14ac:dyDescent="0.25">
      <c r="N6260" s="160"/>
    </row>
    <row r="6261" spans="14:14" ht="18.95" hidden="1" customHeight="1" x14ac:dyDescent="0.25">
      <c r="N6261" s="160"/>
    </row>
    <row r="6262" spans="14:14" ht="18.95" hidden="1" customHeight="1" x14ac:dyDescent="0.25">
      <c r="N6262" s="160"/>
    </row>
    <row r="6263" spans="14:14" ht="18.95" hidden="1" customHeight="1" x14ac:dyDescent="0.25">
      <c r="N6263" s="160"/>
    </row>
    <row r="6264" spans="14:14" ht="18.95" hidden="1" customHeight="1" x14ac:dyDescent="0.25">
      <c r="N6264" s="160"/>
    </row>
    <row r="6265" spans="14:14" ht="18.95" hidden="1" customHeight="1" x14ac:dyDescent="0.25">
      <c r="N6265" s="160"/>
    </row>
    <row r="6266" spans="14:14" ht="18.95" hidden="1" customHeight="1" x14ac:dyDescent="0.25">
      <c r="N6266" s="160"/>
    </row>
    <row r="6267" spans="14:14" ht="18.95" hidden="1" customHeight="1" x14ac:dyDescent="0.25">
      <c r="N6267" s="160"/>
    </row>
    <row r="6268" spans="14:14" ht="18.95" hidden="1" customHeight="1" x14ac:dyDescent="0.25">
      <c r="N6268" s="160"/>
    </row>
    <row r="6269" spans="14:14" ht="18.95" hidden="1" customHeight="1" x14ac:dyDescent="0.25">
      <c r="N6269" s="160"/>
    </row>
    <row r="6270" spans="14:14" ht="18.95" hidden="1" customHeight="1" x14ac:dyDescent="0.25">
      <c r="N6270" s="160"/>
    </row>
    <row r="6271" spans="14:14" ht="18.95" hidden="1" customHeight="1" x14ac:dyDescent="0.25">
      <c r="N6271" s="160"/>
    </row>
    <row r="6272" spans="14:14" ht="18.95" hidden="1" customHeight="1" x14ac:dyDescent="0.25">
      <c r="N6272" s="160"/>
    </row>
    <row r="6273" spans="14:14" ht="18.95" hidden="1" customHeight="1" x14ac:dyDescent="0.25">
      <c r="N6273" s="160"/>
    </row>
    <row r="6274" spans="14:14" ht="18.95" hidden="1" customHeight="1" x14ac:dyDescent="0.25">
      <c r="N6274" s="160"/>
    </row>
    <row r="6275" spans="14:14" ht="18.95" hidden="1" customHeight="1" x14ac:dyDescent="0.25">
      <c r="N6275" s="160"/>
    </row>
    <row r="6276" spans="14:14" ht="18.95" hidden="1" customHeight="1" x14ac:dyDescent="0.25">
      <c r="N6276" s="160"/>
    </row>
    <row r="6277" spans="14:14" ht="18.95" hidden="1" customHeight="1" x14ac:dyDescent="0.25">
      <c r="N6277" s="160"/>
    </row>
    <row r="6278" spans="14:14" ht="18.95" hidden="1" customHeight="1" x14ac:dyDescent="0.25">
      <c r="N6278" s="160"/>
    </row>
    <row r="6279" spans="14:14" ht="18.95" hidden="1" customHeight="1" x14ac:dyDescent="0.25">
      <c r="N6279" s="160"/>
    </row>
    <row r="6280" spans="14:14" ht="18.95" hidden="1" customHeight="1" x14ac:dyDescent="0.25">
      <c r="N6280" s="160"/>
    </row>
    <row r="6281" spans="14:14" ht="18.95" hidden="1" customHeight="1" x14ac:dyDescent="0.25">
      <c r="N6281" s="160"/>
    </row>
    <row r="6282" spans="14:14" ht="18.95" hidden="1" customHeight="1" x14ac:dyDescent="0.25">
      <c r="N6282" s="160"/>
    </row>
    <row r="6283" spans="14:14" ht="18.95" hidden="1" customHeight="1" x14ac:dyDescent="0.25">
      <c r="N6283" s="160"/>
    </row>
    <row r="6284" spans="14:14" ht="18.95" hidden="1" customHeight="1" x14ac:dyDescent="0.25">
      <c r="N6284" s="160"/>
    </row>
    <row r="6285" spans="14:14" ht="18.95" hidden="1" customHeight="1" x14ac:dyDescent="0.25">
      <c r="N6285" s="160"/>
    </row>
    <row r="6286" spans="14:14" ht="18.95" hidden="1" customHeight="1" x14ac:dyDescent="0.25">
      <c r="N6286" s="160"/>
    </row>
    <row r="6287" spans="14:14" ht="18.95" hidden="1" customHeight="1" x14ac:dyDescent="0.25">
      <c r="N6287" s="160"/>
    </row>
    <row r="6288" spans="14:14" ht="18.95" hidden="1" customHeight="1" x14ac:dyDescent="0.25">
      <c r="N6288" s="160"/>
    </row>
    <row r="6289" spans="14:14" ht="18.95" hidden="1" customHeight="1" x14ac:dyDescent="0.25">
      <c r="N6289" s="160"/>
    </row>
    <row r="6290" spans="14:14" ht="18.95" hidden="1" customHeight="1" x14ac:dyDescent="0.25">
      <c r="N6290" s="160"/>
    </row>
    <row r="6291" spans="14:14" ht="18.95" hidden="1" customHeight="1" x14ac:dyDescent="0.25">
      <c r="N6291" s="160"/>
    </row>
    <row r="6292" spans="14:14" ht="18.95" hidden="1" customHeight="1" x14ac:dyDescent="0.25">
      <c r="N6292" s="160"/>
    </row>
    <row r="6293" spans="14:14" ht="18.95" hidden="1" customHeight="1" x14ac:dyDescent="0.25">
      <c r="N6293" s="160"/>
    </row>
    <row r="6294" spans="14:14" ht="18.95" hidden="1" customHeight="1" x14ac:dyDescent="0.25">
      <c r="N6294" s="160"/>
    </row>
    <row r="6295" spans="14:14" ht="18.95" hidden="1" customHeight="1" x14ac:dyDescent="0.25">
      <c r="N6295" s="160"/>
    </row>
    <row r="6296" spans="14:14" ht="18.95" hidden="1" customHeight="1" x14ac:dyDescent="0.25">
      <c r="N6296" s="160"/>
    </row>
    <row r="6297" spans="14:14" ht="18.95" hidden="1" customHeight="1" x14ac:dyDescent="0.25">
      <c r="N6297" s="160"/>
    </row>
    <row r="6298" spans="14:14" ht="18.95" hidden="1" customHeight="1" x14ac:dyDescent="0.25">
      <c r="N6298" s="160"/>
    </row>
    <row r="6299" spans="14:14" ht="18.95" hidden="1" customHeight="1" x14ac:dyDescent="0.25">
      <c r="N6299" s="160"/>
    </row>
    <row r="6300" spans="14:14" ht="18.95" hidden="1" customHeight="1" x14ac:dyDescent="0.25">
      <c r="N6300" s="160"/>
    </row>
    <row r="6301" spans="14:14" ht="18.95" hidden="1" customHeight="1" x14ac:dyDescent="0.25">
      <c r="N6301" s="160"/>
    </row>
    <row r="6302" spans="14:14" ht="18.95" hidden="1" customHeight="1" x14ac:dyDescent="0.25">
      <c r="N6302" s="160"/>
    </row>
    <row r="6303" spans="14:14" ht="18.95" hidden="1" customHeight="1" x14ac:dyDescent="0.25">
      <c r="N6303" s="160"/>
    </row>
    <row r="6304" spans="14:14" ht="18.95" hidden="1" customHeight="1" x14ac:dyDescent="0.25">
      <c r="N6304" s="160"/>
    </row>
    <row r="6305" spans="14:14" ht="18.95" hidden="1" customHeight="1" x14ac:dyDescent="0.25">
      <c r="N6305" s="160"/>
    </row>
    <row r="6306" spans="14:14" ht="18.95" hidden="1" customHeight="1" x14ac:dyDescent="0.25">
      <c r="N6306" s="160"/>
    </row>
    <row r="6307" spans="14:14" ht="18.95" hidden="1" customHeight="1" x14ac:dyDescent="0.25">
      <c r="N6307" s="160"/>
    </row>
    <row r="6308" spans="14:14" ht="18.95" hidden="1" customHeight="1" x14ac:dyDescent="0.25">
      <c r="N6308" s="160"/>
    </row>
    <row r="6309" spans="14:14" ht="18.95" hidden="1" customHeight="1" x14ac:dyDescent="0.25">
      <c r="N6309" s="160"/>
    </row>
    <row r="6310" spans="14:14" ht="18.95" hidden="1" customHeight="1" x14ac:dyDescent="0.25">
      <c r="N6310" s="160"/>
    </row>
    <row r="6311" spans="14:14" ht="18.95" hidden="1" customHeight="1" x14ac:dyDescent="0.25">
      <c r="N6311" s="160"/>
    </row>
    <row r="6312" spans="14:14" ht="18.95" hidden="1" customHeight="1" x14ac:dyDescent="0.25">
      <c r="N6312" s="160"/>
    </row>
    <row r="6313" spans="14:14" ht="18.95" hidden="1" customHeight="1" x14ac:dyDescent="0.25">
      <c r="N6313" s="160"/>
    </row>
    <row r="6314" spans="14:14" ht="18.95" hidden="1" customHeight="1" x14ac:dyDescent="0.25">
      <c r="N6314" s="160"/>
    </row>
    <row r="6315" spans="14:14" ht="18.95" hidden="1" customHeight="1" x14ac:dyDescent="0.25">
      <c r="N6315" s="160"/>
    </row>
    <row r="6316" spans="14:14" ht="18.95" hidden="1" customHeight="1" x14ac:dyDescent="0.25">
      <c r="N6316" s="160"/>
    </row>
    <row r="6317" spans="14:14" ht="18.95" hidden="1" customHeight="1" x14ac:dyDescent="0.25">
      <c r="N6317" s="160"/>
    </row>
    <row r="6318" spans="14:14" ht="18.95" hidden="1" customHeight="1" x14ac:dyDescent="0.25">
      <c r="N6318" s="160"/>
    </row>
    <row r="6319" spans="14:14" ht="18.95" hidden="1" customHeight="1" x14ac:dyDescent="0.25">
      <c r="N6319" s="160"/>
    </row>
    <row r="6320" spans="14:14" ht="18.95" hidden="1" customHeight="1" x14ac:dyDescent="0.25">
      <c r="N6320" s="160"/>
    </row>
    <row r="6321" spans="14:14" ht="18.95" hidden="1" customHeight="1" x14ac:dyDescent="0.25">
      <c r="N6321" s="160"/>
    </row>
    <row r="6322" spans="14:14" ht="18.95" hidden="1" customHeight="1" x14ac:dyDescent="0.25">
      <c r="N6322" s="160"/>
    </row>
    <row r="6323" spans="14:14" ht="18.95" hidden="1" customHeight="1" x14ac:dyDescent="0.25">
      <c r="N6323" s="160"/>
    </row>
    <row r="6324" spans="14:14" ht="18.95" hidden="1" customHeight="1" x14ac:dyDescent="0.25">
      <c r="N6324" s="160"/>
    </row>
    <row r="6325" spans="14:14" ht="18.95" hidden="1" customHeight="1" x14ac:dyDescent="0.25">
      <c r="N6325" s="160"/>
    </row>
    <row r="6326" spans="14:14" ht="18.95" hidden="1" customHeight="1" x14ac:dyDescent="0.25">
      <c r="N6326" s="160"/>
    </row>
    <row r="6327" spans="14:14" ht="18.95" hidden="1" customHeight="1" x14ac:dyDescent="0.25">
      <c r="N6327" s="160"/>
    </row>
    <row r="6328" spans="14:14" ht="18.95" hidden="1" customHeight="1" x14ac:dyDescent="0.25">
      <c r="N6328" s="160"/>
    </row>
    <row r="6329" spans="14:14" ht="18.95" hidden="1" customHeight="1" x14ac:dyDescent="0.25">
      <c r="N6329" s="160"/>
    </row>
    <row r="6330" spans="14:14" ht="18.95" hidden="1" customHeight="1" x14ac:dyDescent="0.25">
      <c r="N6330" s="160"/>
    </row>
    <row r="6331" spans="14:14" ht="18.95" hidden="1" customHeight="1" x14ac:dyDescent="0.25">
      <c r="N6331" s="160"/>
    </row>
    <row r="6332" spans="14:14" ht="18.95" hidden="1" customHeight="1" x14ac:dyDescent="0.25">
      <c r="N6332" s="160"/>
    </row>
    <row r="6333" spans="14:14" ht="18.95" hidden="1" customHeight="1" x14ac:dyDescent="0.25">
      <c r="N6333" s="160"/>
    </row>
    <row r="6334" spans="14:14" ht="18.95" hidden="1" customHeight="1" x14ac:dyDescent="0.25">
      <c r="N6334" s="160"/>
    </row>
    <row r="6335" spans="14:14" ht="18.95" hidden="1" customHeight="1" x14ac:dyDescent="0.25">
      <c r="N6335" s="160"/>
    </row>
    <row r="6336" spans="14:14" ht="18.95" hidden="1" customHeight="1" x14ac:dyDescent="0.25">
      <c r="N6336" s="160"/>
    </row>
    <row r="6337" spans="14:14" ht="18.95" hidden="1" customHeight="1" x14ac:dyDescent="0.25">
      <c r="N6337" s="160"/>
    </row>
    <row r="6338" spans="14:14" ht="18.95" hidden="1" customHeight="1" x14ac:dyDescent="0.25">
      <c r="N6338" s="160"/>
    </row>
    <row r="6339" spans="14:14" ht="18.95" hidden="1" customHeight="1" x14ac:dyDescent="0.25">
      <c r="N6339" s="160"/>
    </row>
    <row r="6340" spans="14:14" ht="18.95" hidden="1" customHeight="1" x14ac:dyDescent="0.25">
      <c r="N6340" s="160"/>
    </row>
    <row r="6341" spans="14:14" ht="18.95" hidden="1" customHeight="1" x14ac:dyDescent="0.25">
      <c r="N6341" s="160"/>
    </row>
    <row r="6342" spans="14:14" ht="18.95" hidden="1" customHeight="1" x14ac:dyDescent="0.25">
      <c r="N6342" s="160"/>
    </row>
    <row r="6343" spans="14:14" ht="18.95" hidden="1" customHeight="1" x14ac:dyDescent="0.25">
      <c r="N6343" s="160"/>
    </row>
    <row r="6344" spans="14:14" ht="18.95" hidden="1" customHeight="1" x14ac:dyDescent="0.25">
      <c r="N6344" s="160"/>
    </row>
    <row r="6345" spans="14:14" ht="18.95" hidden="1" customHeight="1" x14ac:dyDescent="0.25">
      <c r="N6345" s="160"/>
    </row>
    <row r="6346" spans="14:14" ht="18.95" hidden="1" customHeight="1" x14ac:dyDescent="0.25">
      <c r="N6346" s="160"/>
    </row>
    <row r="6347" spans="14:14" ht="18.95" hidden="1" customHeight="1" x14ac:dyDescent="0.25">
      <c r="N6347" s="160"/>
    </row>
    <row r="6348" spans="14:14" ht="18.95" hidden="1" customHeight="1" x14ac:dyDescent="0.25">
      <c r="N6348" s="160"/>
    </row>
    <row r="6349" spans="14:14" ht="18.95" hidden="1" customHeight="1" x14ac:dyDescent="0.25">
      <c r="N6349" s="160"/>
    </row>
    <row r="6350" spans="14:14" ht="18.95" hidden="1" customHeight="1" x14ac:dyDescent="0.25">
      <c r="N6350" s="160"/>
    </row>
    <row r="6351" spans="14:14" ht="18.95" hidden="1" customHeight="1" x14ac:dyDescent="0.25">
      <c r="N6351" s="160"/>
    </row>
    <row r="6352" spans="14:14" ht="18.95" hidden="1" customHeight="1" x14ac:dyDescent="0.25">
      <c r="N6352" s="160"/>
    </row>
    <row r="6353" spans="14:14" ht="18.95" hidden="1" customHeight="1" x14ac:dyDescent="0.25">
      <c r="N6353" s="160"/>
    </row>
    <row r="6354" spans="14:14" ht="18.95" hidden="1" customHeight="1" x14ac:dyDescent="0.25">
      <c r="N6354" s="160"/>
    </row>
    <row r="6355" spans="14:14" ht="18.95" hidden="1" customHeight="1" x14ac:dyDescent="0.25">
      <c r="N6355" s="160"/>
    </row>
    <row r="6356" spans="14:14" ht="18.95" hidden="1" customHeight="1" x14ac:dyDescent="0.25">
      <c r="N6356" s="160"/>
    </row>
    <row r="6357" spans="14:14" ht="18.95" hidden="1" customHeight="1" x14ac:dyDescent="0.25">
      <c r="N6357" s="160"/>
    </row>
    <row r="6358" spans="14:14" ht="18.95" hidden="1" customHeight="1" x14ac:dyDescent="0.25">
      <c r="N6358" s="160"/>
    </row>
    <row r="6359" spans="14:14" ht="18.95" hidden="1" customHeight="1" x14ac:dyDescent="0.25">
      <c r="N6359" s="160"/>
    </row>
    <row r="6360" spans="14:14" ht="18.95" hidden="1" customHeight="1" x14ac:dyDescent="0.25">
      <c r="N6360" s="160"/>
    </row>
    <row r="6361" spans="14:14" ht="18.95" hidden="1" customHeight="1" x14ac:dyDescent="0.25">
      <c r="N6361" s="160"/>
    </row>
    <row r="6362" spans="14:14" ht="18.95" hidden="1" customHeight="1" x14ac:dyDescent="0.25">
      <c r="N6362" s="160"/>
    </row>
    <row r="6363" spans="14:14" ht="18.95" hidden="1" customHeight="1" x14ac:dyDescent="0.25">
      <c r="N6363" s="160"/>
    </row>
    <row r="6364" spans="14:14" ht="18.95" hidden="1" customHeight="1" x14ac:dyDescent="0.25">
      <c r="N6364" s="160"/>
    </row>
    <row r="6365" spans="14:14" ht="18.95" hidden="1" customHeight="1" x14ac:dyDescent="0.25">
      <c r="N6365" s="160"/>
    </row>
    <row r="6366" spans="14:14" ht="18.95" hidden="1" customHeight="1" x14ac:dyDescent="0.25">
      <c r="N6366" s="160"/>
    </row>
    <row r="6367" spans="14:14" ht="18.95" hidden="1" customHeight="1" x14ac:dyDescent="0.25">
      <c r="N6367" s="160"/>
    </row>
    <row r="6368" spans="14:14" ht="18.95" hidden="1" customHeight="1" x14ac:dyDescent="0.25">
      <c r="N6368" s="160"/>
    </row>
    <row r="6369" spans="14:14" ht="18.95" hidden="1" customHeight="1" x14ac:dyDescent="0.25">
      <c r="N6369" s="160"/>
    </row>
    <row r="6370" spans="14:14" ht="18.95" hidden="1" customHeight="1" x14ac:dyDescent="0.25">
      <c r="N6370" s="160"/>
    </row>
    <row r="6371" spans="14:14" ht="18.95" hidden="1" customHeight="1" x14ac:dyDescent="0.25">
      <c r="N6371" s="160"/>
    </row>
    <row r="6372" spans="14:14" ht="18.95" hidden="1" customHeight="1" x14ac:dyDescent="0.25">
      <c r="N6372" s="160"/>
    </row>
    <row r="6373" spans="14:14" ht="18.95" hidden="1" customHeight="1" x14ac:dyDescent="0.25">
      <c r="N6373" s="160"/>
    </row>
    <row r="6374" spans="14:14" ht="18.95" hidden="1" customHeight="1" x14ac:dyDescent="0.25">
      <c r="N6374" s="160"/>
    </row>
    <row r="6375" spans="14:14" ht="18.95" hidden="1" customHeight="1" x14ac:dyDescent="0.25">
      <c r="N6375" s="160"/>
    </row>
    <row r="6376" spans="14:14" ht="18.95" hidden="1" customHeight="1" x14ac:dyDescent="0.25">
      <c r="N6376" s="160"/>
    </row>
    <row r="6377" spans="14:14" ht="18.95" hidden="1" customHeight="1" x14ac:dyDescent="0.25">
      <c r="N6377" s="160"/>
    </row>
    <row r="6378" spans="14:14" ht="18.95" hidden="1" customHeight="1" x14ac:dyDescent="0.25">
      <c r="N6378" s="160"/>
    </row>
    <row r="6379" spans="14:14" ht="18.95" hidden="1" customHeight="1" x14ac:dyDescent="0.25">
      <c r="N6379" s="160"/>
    </row>
    <row r="6380" spans="14:14" ht="18.95" hidden="1" customHeight="1" x14ac:dyDescent="0.25">
      <c r="N6380" s="160"/>
    </row>
    <row r="6381" spans="14:14" ht="18.95" hidden="1" customHeight="1" x14ac:dyDescent="0.25">
      <c r="N6381" s="160"/>
    </row>
    <row r="6382" spans="14:14" ht="18.95" hidden="1" customHeight="1" x14ac:dyDescent="0.25">
      <c r="N6382" s="160"/>
    </row>
    <row r="6383" spans="14:14" ht="18.95" hidden="1" customHeight="1" x14ac:dyDescent="0.25">
      <c r="N6383" s="160"/>
    </row>
    <row r="6384" spans="14:14" ht="18.95" hidden="1" customHeight="1" x14ac:dyDescent="0.25">
      <c r="N6384" s="160"/>
    </row>
    <row r="6385" spans="14:14" ht="18.95" hidden="1" customHeight="1" x14ac:dyDescent="0.25">
      <c r="N6385" s="160"/>
    </row>
    <row r="6386" spans="14:14" ht="18.95" hidden="1" customHeight="1" x14ac:dyDescent="0.25">
      <c r="N6386" s="160"/>
    </row>
    <row r="6387" spans="14:14" ht="18.95" hidden="1" customHeight="1" x14ac:dyDescent="0.25">
      <c r="N6387" s="160"/>
    </row>
    <row r="6388" spans="14:14" ht="18.95" hidden="1" customHeight="1" x14ac:dyDescent="0.25">
      <c r="N6388" s="160"/>
    </row>
    <row r="6389" spans="14:14" ht="18.95" hidden="1" customHeight="1" x14ac:dyDescent="0.25">
      <c r="N6389" s="160"/>
    </row>
    <row r="6390" spans="14:14" ht="18.95" hidden="1" customHeight="1" x14ac:dyDescent="0.25">
      <c r="N6390" s="160"/>
    </row>
    <row r="6391" spans="14:14" ht="18.95" hidden="1" customHeight="1" x14ac:dyDescent="0.25">
      <c r="N6391" s="160"/>
    </row>
    <row r="6392" spans="14:14" ht="18.95" hidden="1" customHeight="1" x14ac:dyDescent="0.25">
      <c r="N6392" s="160"/>
    </row>
    <row r="6393" spans="14:14" ht="18.95" hidden="1" customHeight="1" x14ac:dyDescent="0.25">
      <c r="N6393" s="160"/>
    </row>
    <row r="6394" spans="14:14" ht="18.95" hidden="1" customHeight="1" x14ac:dyDescent="0.25">
      <c r="N6394" s="160"/>
    </row>
    <row r="6395" spans="14:14" ht="18.95" hidden="1" customHeight="1" x14ac:dyDescent="0.25">
      <c r="N6395" s="160"/>
    </row>
    <row r="6396" spans="14:14" ht="18.95" hidden="1" customHeight="1" x14ac:dyDescent="0.25">
      <c r="N6396" s="160"/>
    </row>
    <row r="6397" spans="14:14" ht="18.95" hidden="1" customHeight="1" x14ac:dyDescent="0.25">
      <c r="N6397" s="160"/>
    </row>
    <row r="6398" spans="14:14" ht="18.95" hidden="1" customHeight="1" x14ac:dyDescent="0.25">
      <c r="N6398" s="160"/>
    </row>
    <row r="6399" spans="14:14" ht="18.95" hidden="1" customHeight="1" x14ac:dyDescent="0.25">
      <c r="N6399" s="160"/>
    </row>
    <row r="6400" spans="14:14" ht="18.95" hidden="1" customHeight="1" x14ac:dyDescent="0.25">
      <c r="N6400" s="160"/>
    </row>
    <row r="6401" spans="14:14" ht="18.95" hidden="1" customHeight="1" x14ac:dyDescent="0.25">
      <c r="N6401" s="160"/>
    </row>
    <row r="6402" spans="14:14" ht="18.95" hidden="1" customHeight="1" x14ac:dyDescent="0.25">
      <c r="N6402" s="160"/>
    </row>
    <row r="6403" spans="14:14" ht="18.95" hidden="1" customHeight="1" x14ac:dyDescent="0.25">
      <c r="N6403" s="160"/>
    </row>
    <row r="6404" spans="14:14" ht="18.95" hidden="1" customHeight="1" x14ac:dyDescent="0.25">
      <c r="N6404" s="160"/>
    </row>
    <row r="6405" spans="14:14" ht="18.95" hidden="1" customHeight="1" x14ac:dyDescent="0.25">
      <c r="N6405" s="160"/>
    </row>
    <row r="6406" spans="14:14" ht="18.95" hidden="1" customHeight="1" x14ac:dyDescent="0.25">
      <c r="N6406" s="160"/>
    </row>
    <row r="6407" spans="14:14" ht="18.95" hidden="1" customHeight="1" x14ac:dyDescent="0.25">
      <c r="N6407" s="160"/>
    </row>
    <row r="6408" spans="14:14" ht="18.95" hidden="1" customHeight="1" x14ac:dyDescent="0.25">
      <c r="N6408" s="160"/>
    </row>
    <row r="6409" spans="14:14" ht="18.95" hidden="1" customHeight="1" x14ac:dyDescent="0.25">
      <c r="N6409" s="160"/>
    </row>
    <row r="6410" spans="14:14" ht="18.95" hidden="1" customHeight="1" x14ac:dyDescent="0.25">
      <c r="N6410" s="160"/>
    </row>
    <row r="6411" spans="14:14" ht="18.95" hidden="1" customHeight="1" x14ac:dyDescent="0.25">
      <c r="N6411" s="160"/>
    </row>
    <row r="6412" spans="14:14" ht="18.95" hidden="1" customHeight="1" x14ac:dyDescent="0.25">
      <c r="N6412" s="160"/>
    </row>
    <row r="6413" spans="14:14" ht="18.95" hidden="1" customHeight="1" x14ac:dyDescent="0.25">
      <c r="N6413" s="160"/>
    </row>
    <row r="6414" spans="14:14" ht="18.95" hidden="1" customHeight="1" x14ac:dyDescent="0.25">
      <c r="N6414" s="160"/>
    </row>
    <row r="6415" spans="14:14" ht="18.95" hidden="1" customHeight="1" x14ac:dyDescent="0.25">
      <c r="N6415" s="160"/>
    </row>
    <row r="6416" spans="14:14" ht="18.95" hidden="1" customHeight="1" x14ac:dyDescent="0.25">
      <c r="N6416" s="160"/>
    </row>
    <row r="6417" spans="14:14" ht="18.95" hidden="1" customHeight="1" x14ac:dyDescent="0.25">
      <c r="N6417" s="160"/>
    </row>
    <row r="6418" spans="14:14" ht="18.95" hidden="1" customHeight="1" x14ac:dyDescent="0.25">
      <c r="N6418" s="160"/>
    </row>
    <row r="6419" spans="14:14" ht="18.95" hidden="1" customHeight="1" x14ac:dyDescent="0.25">
      <c r="N6419" s="160"/>
    </row>
    <row r="6420" spans="14:14" ht="18.95" hidden="1" customHeight="1" x14ac:dyDescent="0.25">
      <c r="N6420" s="160"/>
    </row>
    <row r="6421" spans="14:14" ht="18.95" hidden="1" customHeight="1" x14ac:dyDescent="0.25">
      <c r="N6421" s="160"/>
    </row>
    <row r="6422" spans="14:14" ht="18.95" hidden="1" customHeight="1" x14ac:dyDescent="0.25">
      <c r="N6422" s="160"/>
    </row>
    <row r="6423" spans="14:14" ht="18.95" hidden="1" customHeight="1" x14ac:dyDescent="0.25">
      <c r="N6423" s="160"/>
    </row>
    <row r="6424" spans="14:14" ht="18.95" hidden="1" customHeight="1" x14ac:dyDescent="0.25">
      <c r="N6424" s="160"/>
    </row>
    <row r="6425" spans="14:14" ht="18.95" hidden="1" customHeight="1" x14ac:dyDescent="0.25">
      <c r="N6425" s="160"/>
    </row>
    <row r="6426" spans="14:14" ht="18.95" hidden="1" customHeight="1" x14ac:dyDescent="0.25">
      <c r="N6426" s="160"/>
    </row>
    <row r="6427" spans="14:14" ht="18.95" hidden="1" customHeight="1" x14ac:dyDescent="0.25">
      <c r="N6427" s="160"/>
    </row>
    <row r="6428" spans="14:14" ht="18.95" hidden="1" customHeight="1" x14ac:dyDescent="0.25">
      <c r="N6428" s="160"/>
    </row>
    <row r="6429" spans="14:14" ht="18.95" hidden="1" customHeight="1" x14ac:dyDescent="0.25">
      <c r="N6429" s="160"/>
    </row>
    <row r="6430" spans="14:14" ht="18.95" hidden="1" customHeight="1" x14ac:dyDescent="0.25">
      <c r="N6430" s="160"/>
    </row>
    <row r="6431" spans="14:14" ht="18.95" hidden="1" customHeight="1" x14ac:dyDescent="0.25">
      <c r="N6431" s="160"/>
    </row>
    <row r="6432" spans="14:14" ht="18.95" hidden="1" customHeight="1" x14ac:dyDescent="0.25">
      <c r="N6432" s="160"/>
    </row>
    <row r="6433" spans="14:14" ht="18.95" hidden="1" customHeight="1" x14ac:dyDescent="0.25">
      <c r="N6433" s="160"/>
    </row>
    <row r="6434" spans="14:14" ht="18.95" hidden="1" customHeight="1" x14ac:dyDescent="0.25">
      <c r="N6434" s="160"/>
    </row>
    <row r="6435" spans="14:14" ht="18.95" hidden="1" customHeight="1" x14ac:dyDescent="0.25">
      <c r="N6435" s="160"/>
    </row>
    <row r="6436" spans="14:14" ht="18.95" hidden="1" customHeight="1" x14ac:dyDescent="0.25">
      <c r="N6436" s="160"/>
    </row>
    <row r="6437" spans="14:14" ht="18.95" hidden="1" customHeight="1" x14ac:dyDescent="0.25">
      <c r="N6437" s="160"/>
    </row>
    <row r="6438" spans="14:14" ht="18.95" hidden="1" customHeight="1" x14ac:dyDescent="0.25">
      <c r="N6438" s="160"/>
    </row>
    <row r="6439" spans="14:14" ht="18.95" hidden="1" customHeight="1" x14ac:dyDescent="0.25">
      <c r="N6439" s="160"/>
    </row>
    <row r="6440" spans="14:14" ht="18.95" hidden="1" customHeight="1" x14ac:dyDescent="0.25">
      <c r="N6440" s="160"/>
    </row>
    <row r="6441" spans="14:14" ht="18.95" hidden="1" customHeight="1" x14ac:dyDescent="0.25">
      <c r="N6441" s="160"/>
    </row>
    <row r="6442" spans="14:14" ht="18.95" hidden="1" customHeight="1" x14ac:dyDescent="0.25">
      <c r="N6442" s="160"/>
    </row>
    <row r="6443" spans="14:14" ht="18.95" hidden="1" customHeight="1" x14ac:dyDescent="0.25">
      <c r="N6443" s="160"/>
    </row>
    <row r="6444" spans="14:14" ht="18.95" hidden="1" customHeight="1" x14ac:dyDescent="0.25">
      <c r="N6444" s="160"/>
    </row>
    <row r="6445" spans="14:14" ht="18.95" hidden="1" customHeight="1" x14ac:dyDescent="0.25">
      <c r="N6445" s="160"/>
    </row>
    <row r="6446" spans="14:14" ht="18.95" hidden="1" customHeight="1" x14ac:dyDescent="0.25">
      <c r="N6446" s="160"/>
    </row>
    <row r="6447" spans="14:14" ht="18.95" hidden="1" customHeight="1" x14ac:dyDescent="0.25">
      <c r="N6447" s="160"/>
    </row>
    <row r="6448" spans="14:14" ht="18.95" hidden="1" customHeight="1" x14ac:dyDescent="0.25">
      <c r="N6448" s="160"/>
    </row>
    <row r="6449" spans="14:14" ht="18.95" hidden="1" customHeight="1" x14ac:dyDescent="0.25">
      <c r="N6449" s="160"/>
    </row>
    <row r="6450" spans="14:14" ht="18.95" hidden="1" customHeight="1" x14ac:dyDescent="0.25">
      <c r="N6450" s="160"/>
    </row>
    <row r="6451" spans="14:14" ht="18.95" hidden="1" customHeight="1" x14ac:dyDescent="0.25">
      <c r="N6451" s="160"/>
    </row>
    <row r="6452" spans="14:14" ht="18.95" hidden="1" customHeight="1" x14ac:dyDescent="0.25">
      <c r="N6452" s="160"/>
    </row>
    <row r="6453" spans="14:14" ht="18.95" hidden="1" customHeight="1" x14ac:dyDescent="0.25">
      <c r="N6453" s="160"/>
    </row>
    <row r="6454" spans="14:14" ht="18.95" hidden="1" customHeight="1" x14ac:dyDescent="0.25">
      <c r="N6454" s="160"/>
    </row>
    <row r="6455" spans="14:14" ht="18.95" hidden="1" customHeight="1" x14ac:dyDescent="0.25">
      <c r="N6455" s="160"/>
    </row>
    <row r="6456" spans="14:14" ht="18.95" hidden="1" customHeight="1" x14ac:dyDescent="0.25">
      <c r="N6456" s="160"/>
    </row>
    <row r="6457" spans="14:14" ht="18.95" hidden="1" customHeight="1" x14ac:dyDescent="0.25">
      <c r="N6457" s="160"/>
    </row>
    <row r="6458" spans="14:14" ht="18.95" hidden="1" customHeight="1" x14ac:dyDescent="0.25">
      <c r="N6458" s="160"/>
    </row>
    <row r="6459" spans="14:14" ht="18.95" hidden="1" customHeight="1" x14ac:dyDescent="0.25">
      <c r="N6459" s="160"/>
    </row>
    <row r="6460" spans="14:14" ht="18.95" hidden="1" customHeight="1" x14ac:dyDescent="0.25">
      <c r="N6460" s="160"/>
    </row>
    <row r="6461" spans="14:14" ht="18.95" hidden="1" customHeight="1" x14ac:dyDescent="0.25">
      <c r="N6461" s="160"/>
    </row>
    <row r="6462" spans="14:14" ht="18.95" hidden="1" customHeight="1" x14ac:dyDescent="0.25">
      <c r="N6462" s="160"/>
    </row>
    <row r="6463" spans="14:14" ht="18.95" hidden="1" customHeight="1" x14ac:dyDescent="0.25">
      <c r="N6463" s="160"/>
    </row>
    <row r="6464" spans="14:14" ht="18.95" hidden="1" customHeight="1" x14ac:dyDescent="0.25">
      <c r="N6464" s="160"/>
    </row>
    <row r="6465" spans="14:14" ht="18.95" hidden="1" customHeight="1" x14ac:dyDescent="0.25">
      <c r="N6465" s="160"/>
    </row>
    <row r="6466" spans="14:14" ht="18.95" hidden="1" customHeight="1" x14ac:dyDescent="0.25">
      <c r="N6466" s="160"/>
    </row>
    <row r="6467" spans="14:14" ht="18.95" hidden="1" customHeight="1" x14ac:dyDescent="0.25">
      <c r="N6467" s="160"/>
    </row>
    <row r="6468" spans="14:14" ht="18.95" hidden="1" customHeight="1" x14ac:dyDescent="0.25">
      <c r="N6468" s="160"/>
    </row>
    <row r="6469" spans="14:14" ht="18.95" hidden="1" customHeight="1" x14ac:dyDescent="0.25">
      <c r="N6469" s="160"/>
    </row>
    <row r="6470" spans="14:14" ht="18.95" hidden="1" customHeight="1" x14ac:dyDescent="0.25">
      <c r="N6470" s="160"/>
    </row>
    <row r="6471" spans="14:14" ht="18.95" hidden="1" customHeight="1" x14ac:dyDescent="0.25">
      <c r="N6471" s="160"/>
    </row>
    <row r="6472" spans="14:14" ht="18.95" hidden="1" customHeight="1" x14ac:dyDescent="0.25">
      <c r="N6472" s="160"/>
    </row>
    <row r="6473" spans="14:14" ht="18.95" hidden="1" customHeight="1" x14ac:dyDescent="0.25">
      <c r="N6473" s="160"/>
    </row>
    <row r="6474" spans="14:14" ht="18.95" hidden="1" customHeight="1" x14ac:dyDescent="0.25">
      <c r="N6474" s="160"/>
    </row>
    <row r="6475" spans="14:14" ht="18.95" hidden="1" customHeight="1" x14ac:dyDescent="0.25">
      <c r="N6475" s="160"/>
    </row>
    <row r="6476" spans="14:14" ht="18.95" hidden="1" customHeight="1" x14ac:dyDescent="0.25">
      <c r="N6476" s="160"/>
    </row>
    <row r="6477" spans="14:14" ht="18.95" hidden="1" customHeight="1" x14ac:dyDescent="0.25">
      <c r="N6477" s="160"/>
    </row>
    <row r="6478" spans="14:14" ht="18.95" hidden="1" customHeight="1" x14ac:dyDescent="0.25">
      <c r="N6478" s="160"/>
    </row>
    <row r="6479" spans="14:14" ht="18.95" hidden="1" customHeight="1" x14ac:dyDescent="0.25">
      <c r="N6479" s="160"/>
    </row>
    <row r="6480" spans="14:14" ht="18.95" hidden="1" customHeight="1" x14ac:dyDescent="0.25">
      <c r="N6480" s="160"/>
    </row>
    <row r="6481" spans="14:14" ht="18.95" hidden="1" customHeight="1" x14ac:dyDescent="0.25">
      <c r="N6481" s="160"/>
    </row>
    <row r="6482" spans="14:14" ht="18.95" hidden="1" customHeight="1" x14ac:dyDescent="0.25">
      <c r="N6482" s="160"/>
    </row>
    <row r="6483" spans="14:14" ht="18.95" hidden="1" customHeight="1" x14ac:dyDescent="0.25">
      <c r="N6483" s="160"/>
    </row>
    <row r="6484" spans="14:14" ht="18.95" hidden="1" customHeight="1" x14ac:dyDescent="0.25">
      <c r="N6484" s="160"/>
    </row>
    <row r="6485" spans="14:14" ht="18.95" hidden="1" customHeight="1" x14ac:dyDescent="0.25">
      <c r="N6485" s="160"/>
    </row>
    <row r="6486" spans="14:14" ht="18.95" hidden="1" customHeight="1" x14ac:dyDescent="0.25">
      <c r="N6486" s="160"/>
    </row>
    <row r="6487" spans="14:14" ht="18.95" hidden="1" customHeight="1" x14ac:dyDescent="0.25">
      <c r="N6487" s="160"/>
    </row>
    <row r="6488" spans="14:14" ht="18.95" hidden="1" customHeight="1" x14ac:dyDescent="0.25">
      <c r="N6488" s="160"/>
    </row>
    <row r="6489" spans="14:14" ht="18.95" hidden="1" customHeight="1" x14ac:dyDescent="0.25">
      <c r="N6489" s="160"/>
    </row>
    <row r="6490" spans="14:14" ht="18.95" hidden="1" customHeight="1" x14ac:dyDescent="0.25">
      <c r="N6490" s="160"/>
    </row>
    <row r="6491" spans="14:14" ht="18.95" hidden="1" customHeight="1" x14ac:dyDescent="0.25">
      <c r="N6491" s="160"/>
    </row>
    <row r="6492" spans="14:14" ht="18.95" hidden="1" customHeight="1" x14ac:dyDescent="0.25">
      <c r="N6492" s="160"/>
    </row>
    <row r="6493" spans="14:14" ht="18.95" hidden="1" customHeight="1" x14ac:dyDescent="0.25">
      <c r="N6493" s="160"/>
    </row>
    <row r="6494" spans="14:14" ht="18.95" hidden="1" customHeight="1" x14ac:dyDescent="0.25">
      <c r="N6494" s="160"/>
    </row>
    <row r="6495" spans="14:14" ht="18.95" hidden="1" customHeight="1" x14ac:dyDescent="0.25">
      <c r="N6495" s="160"/>
    </row>
    <row r="6496" spans="14:14" ht="18.95" hidden="1" customHeight="1" x14ac:dyDescent="0.25">
      <c r="N6496" s="160"/>
    </row>
    <row r="6497" spans="14:14" ht="18.95" hidden="1" customHeight="1" x14ac:dyDescent="0.25">
      <c r="N6497" s="160"/>
    </row>
    <row r="6498" spans="14:14" ht="18.95" hidden="1" customHeight="1" x14ac:dyDescent="0.25">
      <c r="N6498" s="160"/>
    </row>
    <row r="6499" spans="14:14" ht="18.95" hidden="1" customHeight="1" x14ac:dyDescent="0.25">
      <c r="N6499" s="160"/>
    </row>
    <row r="6500" spans="14:14" ht="18.95" hidden="1" customHeight="1" x14ac:dyDescent="0.25">
      <c r="N6500" s="160"/>
    </row>
    <row r="6501" spans="14:14" ht="18.95" hidden="1" customHeight="1" x14ac:dyDescent="0.25">
      <c r="N6501" s="160"/>
    </row>
    <row r="6502" spans="14:14" ht="18.95" hidden="1" customHeight="1" x14ac:dyDescent="0.25">
      <c r="N6502" s="160"/>
    </row>
    <row r="6503" spans="14:14" ht="18.95" hidden="1" customHeight="1" x14ac:dyDescent="0.25">
      <c r="N6503" s="160"/>
    </row>
    <row r="6504" spans="14:14" ht="18.95" hidden="1" customHeight="1" x14ac:dyDescent="0.25">
      <c r="N6504" s="160"/>
    </row>
    <row r="6505" spans="14:14" ht="18.95" hidden="1" customHeight="1" x14ac:dyDescent="0.25">
      <c r="N6505" s="160"/>
    </row>
    <row r="6506" spans="14:14" ht="18.95" hidden="1" customHeight="1" x14ac:dyDescent="0.25">
      <c r="N6506" s="160"/>
    </row>
    <row r="6507" spans="14:14" ht="18.95" hidden="1" customHeight="1" x14ac:dyDescent="0.25">
      <c r="N6507" s="160"/>
    </row>
    <row r="6508" spans="14:14" ht="18.95" hidden="1" customHeight="1" x14ac:dyDescent="0.25">
      <c r="N6508" s="160"/>
    </row>
    <row r="6509" spans="14:14" ht="18.95" hidden="1" customHeight="1" x14ac:dyDescent="0.25">
      <c r="N6509" s="160"/>
    </row>
    <row r="6510" spans="14:14" ht="18.95" hidden="1" customHeight="1" x14ac:dyDescent="0.25">
      <c r="N6510" s="160"/>
    </row>
    <row r="6511" spans="14:14" ht="18.95" hidden="1" customHeight="1" x14ac:dyDescent="0.25">
      <c r="N6511" s="160"/>
    </row>
    <row r="6512" spans="14:14" ht="18.95" hidden="1" customHeight="1" x14ac:dyDescent="0.25">
      <c r="N6512" s="160"/>
    </row>
    <row r="6513" spans="14:14" ht="18.95" hidden="1" customHeight="1" x14ac:dyDescent="0.25">
      <c r="N6513" s="160"/>
    </row>
    <row r="6514" spans="14:14" ht="18.95" hidden="1" customHeight="1" x14ac:dyDescent="0.25">
      <c r="N6514" s="160"/>
    </row>
    <row r="6515" spans="14:14" ht="18.95" hidden="1" customHeight="1" x14ac:dyDescent="0.25">
      <c r="N6515" s="160"/>
    </row>
    <row r="6516" spans="14:14" ht="18.95" hidden="1" customHeight="1" x14ac:dyDescent="0.25">
      <c r="N6516" s="160"/>
    </row>
    <row r="6517" spans="14:14" ht="18.95" hidden="1" customHeight="1" x14ac:dyDescent="0.25">
      <c r="N6517" s="160"/>
    </row>
    <row r="6518" spans="14:14" ht="18.95" hidden="1" customHeight="1" x14ac:dyDescent="0.25">
      <c r="N6518" s="160"/>
    </row>
    <row r="6519" spans="14:14" ht="18.95" hidden="1" customHeight="1" x14ac:dyDescent="0.25">
      <c r="N6519" s="160"/>
    </row>
    <row r="6520" spans="14:14" ht="18.95" hidden="1" customHeight="1" x14ac:dyDescent="0.25">
      <c r="N6520" s="160"/>
    </row>
    <row r="6521" spans="14:14" ht="18.95" hidden="1" customHeight="1" x14ac:dyDescent="0.25">
      <c r="N6521" s="160"/>
    </row>
    <row r="6522" spans="14:14" ht="18.95" hidden="1" customHeight="1" x14ac:dyDescent="0.25">
      <c r="N6522" s="160"/>
    </row>
    <row r="6523" spans="14:14" ht="18.95" hidden="1" customHeight="1" x14ac:dyDescent="0.25">
      <c r="N6523" s="160"/>
    </row>
    <row r="6524" spans="14:14" ht="18.95" hidden="1" customHeight="1" x14ac:dyDescent="0.25">
      <c r="N6524" s="160"/>
    </row>
    <row r="6525" spans="14:14" ht="18.95" hidden="1" customHeight="1" x14ac:dyDescent="0.25">
      <c r="N6525" s="160"/>
    </row>
    <row r="6526" spans="14:14" ht="18.95" hidden="1" customHeight="1" x14ac:dyDescent="0.25">
      <c r="N6526" s="160"/>
    </row>
    <row r="6527" spans="14:14" ht="18.95" hidden="1" customHeight="1" x14ac:dyDescent="0.25">
      <c r="N6527" s="160"/>
    </row>
    <row r="6528" spans="14:14" ht="18.95" hidden="1" customHeight="1" x14ac:dyDescent="0.25">
      <c r="N6528" s="160"/>
    </row>
    <row r="6529" spans="14:14" ht="18.95" hidden="1" customHeight="1" x14ac:dyDescent="0.25">
      <c r="N6529" s="160"/>
    </row>
    <row r="6530" spans="14:14" ht="18.95" hidden="1" customHeight="1" x14ac:dyDescent="0.25">
      <c r="N6530" s="160"/>
    </row>
    <row r="6531" spans="14:14" ht="18.95" hidden="1" customHeight="1" x14ac:dyDescent="0.25">
      <c r="N6531" s="160"/>
    </row>
    <row r="6532" spans="14:14" ht="18.95" hidden="1" customHeight="1" x14ac:dyDescent="0.25">
      <c r="N6532" s="160"/>
    </row>
    <row r="6533" spans="14:14" ht="18.95" hidden="1" customHeight="1" x14ac:dyDescent="0.25">
      <c r="N6533" s="160"/>
    </row>
    <row r="6534" spans="14:14" ht="18.95" hidden="1" customHeight="1" x14ac:dyDescent="0.25">
      <c r="N6534" s="160"/>
    </row>
    <row r="6535" spans="14:14" ht="18.95" hidden="1" customHeight="1" x14ac:dyDescent="0.25">
      <c r="N6535" s="160"/>
    </row>
    <row r="6536" spans="14:14" ht="18.95" hidden="1" customHeight="1" x14ac:dyDescent="0.25">
      <c r="N6536" s="160"/>
    </row>
    <row r="6537" spans="14:14" ht="18.95" hidden="1" customHeight="1" x14ac:dyDescent="0.25">
      <c r="N6537" s="160"/>
    </row>
    <row r="6538" spans="14:14" ht="18.95" hidden="1" customHeight="1" x14ac:dyDescent="0.25">
      <c r="N6538" s="160"/>
    </row>
    <row r="6539" spans="14:14" ht="18.95" hidden="1" customHeight="1" x14ac:dyDescent="0.25">
      <c r="N6539" s="160"/>
    </row>
    <row r="6540" spans="14:14" ht="18.95" hidden="1" customHeight="1" x14ac:dyDescent="0.25">
      <c r="N6540" s="160"/>
    </row>
    <row r="6541" spans="14:14" ht="18.95" hidden="1" customHeight="1" x14ac:dyDescent="0.25">
      <c r="N6541" s="160"/>
    </row>
    <row r="6542" spans="14:14" ht="18.95" hidden="1" customHeight="1" x14ac:dyDescent="0.25">
      <c r="N6542" s="160"/>
    </row>
    <row r="6543" spans="14:14" ht="18.95" hidden="1" customHeight="1" x14ac:dyDescent="0.25">
      <c r="N6543" s="160"/>
    </row>
    <row r="6544" spans="14:14" ht="18.95" hidden="1" customHeight="1" x14ac:dyDescent="0.25">
      <c r="N6544" s="160"/>
    </row>
    <row r="6545" spans="14:14" ht="18.95" hidden="1" customHeight="1" x14ac:dyDescent="0.25">
      <c r="N6545" s="160"/>
    </row>
    <row r="6546" spans="14:14" ht="18.95" hidden="1" customHeight="1" x14ac:dyDescent="0.25">
      <c r="N6546" s="160"/>
    </row>
    <row r="6547" spans="14:14" ht="18.95" hidden="1" customHeight="1" x14ac:dyDescent="0.25">
      <c r="N6547" s="160"/>
    </row>
    <row r="6548" spans="14:14" ht="18.95" hidden="1" customHeight="1" x14ac:dyDescent="0.25">
      <c r="N6548" s="160"/>
    </row>
    <row r="6549" spans="14:14" ht="18.95" hidden="1" customHeight="1" x14ac:dyDescent="0.25">
      <c r="N6549" s="160"/>
    </row>
    <row r="6550" spans="14:14" ht="18.95" hidden="1" customHeight="1" x14ac:dyDescent="0.25">
      <c r="N6550" s="160"/>
    </row>
    <row r="6551" spans="14:14" ht="18.95" hidden="1" customHeight="1" x14ac:dyDescent="0.25">
      <c r="N6551" s="160"/>
    </row>
    <row r="6552" spans="14:14" ht="18.95" hidden="1" customHeight="1" x14ac:dyDescent="0.25">
      <c r="N6552" s="160"/>
    </row>
    <row r="6553" spans="14:14" ht="18.95" hidden="1" customHeight="1" x14ac:dyDescent="0.25">
      <c r="N6553" s="160"/>
    </row>
    <row r="6554" spans="14:14" ht="18.95" hidden="1" customHeight="1" x14ac:dyDescent="0.25">
      <c r="N6554" s="160"/>
    </row>
    <row r="6555" spans="14:14" ht="18.95" hidden="1" customHeight="1" x14ac:dyDescent="0.25">
      <c r="N6555" s="160"/>
    </row>
    <row r="6556" spans="14:14" ht="18.95" hidden="1" customHeight="1" x14ac:dyDescent="0.25">
      <c r="N6556" s="160"/>
    </row>
    <row r="6557" spans="14:14" ht="18.95" hidden="1" customHeight="1" x14ac:dyDescent="0.25">
      <c r="N6557" s="160"/>
    </row>
    <row r="6558" spans="14:14" ht="18.95" hidden="1" customHeight="1" x14ac:dyDescent="0.25">
      <c r="N6558" s="160"/>
    </row>
    <row r="6559" spans="14:14" ht="18.95" hidden="1" customHeight="1" x14ac:dyDescent="0.25">
      <c r="N6559" s="160"/>
    </row>
    <row r="6560" spans="14:14" ht="18.95" hidden="1" customHeight="1" x14ac:dyDescent="0.25">
      <c r="N6560" s="160"/>
    </row>
    <row r="6561" spans="14:14" ht="18.95" hidden="1" customHeight="1" x14ac:dyDescent="0.25">
      <c r="N6561" s="160"/>
    </row>
    <row r="6562" spans="14:14" ht="18.95" hidden="1" customHeight="1" x14ac:dyDescent="0.25">
      <c r="N6562" s="160"/>
    </row>
    <row r="6563" spans="14:14" ht="18.95" hidden="1" customHeight="1" x14ac:dyDescent="0.25">
      <c r="N6563" s="160"/>
    </row>
    <row r="6564" spans="14:14" ht="18.95" hidden="1" customHeight="1" x14ac:dyDescent="0.25">
      <c r="N6564" s="160"/>
    </row>
    <row r="6565" spans="14:14" ht="18.95" hidden="1" customHeight="1" x14ac:dyDescent="0.25">
      <c r="N6565" s="160"/>
    </row>
    <row r="6566" spans="14:14" ht="18.95" hidden="1" customHeight="1" x14ac:dyDescent="0.25">
      <c r="N6566" s="160"/>
    </row>
    <row r="6567" spans="14:14" ht="18.95" hidden="1" customHeight="1" x14ac:dyDescent="0.25">
      <c r="N6567" s="160"/>
    </row>
    <row r="6568" spans="14:14" ht="18.95" hidden="1" customHeight="1" x14ac:dyDescent="0.25">
      <c r="N6568" s="160"/>
    </row>
    <row r="6569" spans="14:14" ht="18.95" hidden="1" customHeight="1" x14ac:dyDescent="0.25">
      <c r="N6569" s="160"/>
    </row>
    <row r="6570" spans="14:14" ht="18.95" hidden="1" customHeight="1" x14ac:dyDescent="0.25">
      <c r="N6570" s="160"/>
    </row>
    <row r="6571" spans="14:14" ht="18.95" hidden="1" customHeight="1" x14ac:dyDescent="0.25">
      <c r="N6571" s="160"/>
    </row>
    <row r="6572" spans="14:14" ht="18.95" hidden="1" customHeight="1" x14ac:dyDescent="0.25">
      <c r="N6572" s="160"/>
    </row>
    <row r="6573" spans="14:14" ht="18.95" hidden="1" customHeight="1" x14ac:dyDescent="0.25">
      <c r="N6573" s="160"/>
    </row>
    <row r="6574" spans="14:14" ht="18.95" hidden="1" customHeight="1" x14ac:dyDescent="0.25">
      <c r="N6574" s="160"/>
    </row>
    <row r="6575" spans="14:14" ht="18.95" hidden="1" customHeight="1" x14ac:dyDescent="0.25">
      <c r="N6575" s="160"/>
    </row>
    <row r="6576" spans="14:14" ht="18.95" hidden="1" customHeight="1" x14ac:dyDescent="0.25">
      <c r="N6576" s="160"/>
    </row>
    <row r="6577" spans="14:14" ht="18.95" hidden="1" customHeight="1" x14ac:dyDescent="0.25">
      <c r="N6577" s="160"/>
    </row>
    <row r="6578" spans="14:14" ht="18.95" hidden="1" customHeight="1" x14ac:dyDescent="0.25">
      <c r="N6578" s="160"/>
    </row>
    <row r="6579" spans="14:14" ht="18.95" hidden="1" customHeight="1" x14ac:dyDescent="0.25">
      <c r="N6579" s="160"/>
    </row>
    <row r="6580" spans="14:14" ht="18.95" hidden="1" customHeight="1" x14ac:dyDescent="0.25">
      <c r="N6580" s="160"/>
    </row>
    <row r="6581" spans="14:14" ht="18.95" hidden="1" customHeight="1" x14ac:dyDescent="0.25">
      <c r="N6581" s="160"/>
    </row>
    <row r="6582" spans="14:14" ht="18.95" hidden="1" customHeight="1" x14ac:dyDescent="0.25">
      <c r="N6582" s="160"/>
    </row>
    <row r="6583" spans="14:14" ht="18.95" hidden="1" customHeight="1" x14ac:dyDescent="0.25">
      <c r="N6583" s="160"/>
    </row>
    <row r="6584" spans="14:14" ht="18.95" hidden="1" customHeight="1" x14ac:dyDescent="0.25">
      <c r="N6584" s="160"/>
    </row>
    <row r="6585" spans="14:14" ht="18.95" hidden="1" customHeight="1" x14ac:dyDescent="0.25">
      <c r="N6585" s="160"/>
    </row>
    <row r="6586" spans="14:14" ht="18.95" hidden="1" customHeight="1" x14ac:dyDescent="0.25">
      <c r="N6586" s="160"/>
    </row>
    <row r="6587" spans="14:14" ht="18.95" hidden="1" customHeight="1" x14ac:dyDescent="0.25">
      <c r="N6587" s="160"/>
    </row>
    <row r="6588" spans="14:14" ht="18.95" hidden="1" customHeight="1" x14ac:dyDescent="0.25">
      <c r="N6588" s="160"/>
    </row>
    <row r="6589" spans="14:14" ht="18.95" hidden="1" customHeight="1" x14ac:dyDescent="0.25">
      <c r="N6589" s="160"/>
    </row>
    <row r="6590" spans="14:14" ht="18.95" hidden="1" customHeight="1" x14ac:dyDescent="0.25">
      <c r="N6590" s="160"/>
    </row>
    <row r="6591" spans="14:14" ht="18.95" hidden="1" customHeight="1" x14ac:dyDescent="0.25">
      <c r="N6591" s="160"/>
    </row>
    <row r="6592" spans="14:14" ht="18.95" hidden="1" customHeight="1" x14ac:dyDescent="0.25">
      <c r="N6592" s="160"/>
    </row>
    <row r="6593" spans="14:14" ht="18.95" hidden="1" customHeight="1" x14ac:dyDescent="0.25">
      <c r="N6593" s="160"/>
    </row>
    <row r="6594" spans="14:14" ht="18.95" hidden="1" customHeight="1" x14ac:dyDescent="0.25">
      <c r="N6594" s="160"/>
    </row>
    <row r="6595" spans="14:14" ht="18.95" hidden="1" customHeight="1" x14ac:dyDescent="0.25">
      <c r="N6595" s="160"/>
    </row>
    <row r="6596" spans="14:14" ht="18.95" hidden="1" customHeight="1" x14ac:dyDescent="0.25">
      <c r="N6596" s="160"/>
    </row>
    <row r="6597" spans="14:14" ht="18.95" hidden="1" customHeight="1" x14ac:dyDescent="0.25">
      <c r="N6597" s="160"/>
    </row>
    <row r="6598" spans="14:14" ht="18.95" hidden="1" customHeight="1" x14ac:dyDescent="0.25">
      <c r="N6598" s="160"/>
    </row>
    <row r="6599" spans="14:14" ht="18.95" hidden="1" customHeight="1" x14ac:dyDescent="0.25">
      <c r="N6599" s="160"/>
    </row>
    <row r="6600" spans="14:14" ht="18.95" hidden="1" customHeight="1" x14ac:dyDescent="0.25">
      <c r="N6600" s="160"/>
    </row>
    <row r="6601" spans="14:14" ht="18.95" hidden="1" customHeight="1" x14ac:dyDescent="0.25">
      <c r="N6601" s="160"/>
    </row>
    <row r="6602" spans="14:14" ht="18.95" hidden="1" customHeight="1" x14ac:dyDescent="0.25">
      <c r="N6602" s="160"/>
    </row>
    <row r="6603" spans="14:14" ht="18.95" hidden="1" customHeight="1" x14ac:dyDescent="0.25">
      <c r="N6603" s="160"/>
    </row>
    <row r="6604" spans="14:14" ht="18.95" hidden="1" customHeight="1" x14ac:dyDescent="0.25">
      <c r="N6604" s="160"/>
    </row>
    <row r="6605" spans="14:14" ht="18.95" hidden="1" customHeight="1" x14ac:dyDescent="0.25">
      <c r="N6605" s="160"/>
    </row>
    <row r="6606" spans="14:14" ht="18.95" hidden="1" customHeight="1" x14ac:dyDescent="0.25">
      <c r="N6606" s="160"/>
    </row>
    <row r="6607" spans="14:14" ht="18.95" hidden="1" customHeight="1" x14ac:dyDescent="0.25">
      <c r="N6607" s="160"/>
    </row>
    <row r="6608" spans="14:14" ht="18.95" hidden="1" customHeight="1" x14ac:dyDescent="0.25">
      <c r="N6608" s="160"/>
    </row>
    <row r="6609" spans="14:14" ht="18.95" hidden="1" customHeight="1" x14ac:dyDescent="0.25">
      <c r="N6609" s="160"/>
    </row>
    <row r="6610" spans="14:14" ht="18.95" hidden="1" customHeight="1" x14ac:dyDescent="0.25">
      <c r="N6610" s="160"/>
    </row>
    <row r="6611" spans="14:14" ht="18.95" hidden="1" customHeight="1" x14ac:dyDescent="0.25">
      <c r="N6611" s="160"/>
    </row>
    <row r="6612" spans="14:14" ht="18.95" hidden="1" customHeight="1" x14ac:dyDescent="0.25">
      <c r="N6612" s="160"/>
    </row>
    <row r="6613" spans="14:14" ht="18.95" hidden="1" customHeight="1" x14ac:dyDescent="0.25">
      <c r="N6613" s="160"/>
    </row>
    <row r="6614" spans="14:14" ht="18.95" hidden="1" customHeight="1" x14ac:dyDescent="0.25">
      <c r="N6614" s="160"/>
    </row>
    <row r="6615" spans="14:14" ht="18.95" hidden="1" customHeight="1" x14ac:dyDescent="0.25">
      <c r="N6615" s="160"/>
    </row>
    <row r="6616" spans="14:14" ht="18.95" hidden="1" customHeight="1" x14ac:dyDescent="0.25">
      <c r="N6616" s="160"/>
    </row>
    <row r="6617" spans="14:14" ht="18.95" hidden="1" customHeight="1" x14ac:dyDescent="0.25">
      <c r="N6617" s="160"/>
    </row>
    <row r="6618" spans="14:14" ht="18.95" hidden="1" customHeight="1" x14ac:dyDescent="0.25">
      <c r="N6618" s="160"/>
    </row>
    <row r="6619" spans="14:14" ht="18.95" hidden="1" customHeight="1" x14ac:dyDescent="0.25">
      <c r="N6619" s="160"/>
    </row>
    <row r="6620" spans="14:14" ht="18.95" hidden="1" customHeight="1" x14ac:dyDescent="0.25">
      <c r="N6620" s="160"/>
    </row>
    <row r="6621" spans="14:14" ht="18.95" hidden="1" customHeight="1" x14ac:dyDescent="0.25">
      <c r="N6621" s="160"/>
    </row>
    <row r="6622" spans="14:14" ht="18.95" hidden="1" customHeight="1" x14ac:dyDescent="0.25">
      <c r="N6622" s="160"/>
    </row>
    <row r="6623" spans="14:14" ht="18.95" hidden="1" customHeight="1" x14ac:dyDescent="0.25">
      <c r="N6623" s="160"/>
    </row>
    <row r="6624" spans="14:14" ht="18.95" hidden="1" customHeight="1" x14ac:dyDescent="0.25">
      <c r="N6624" s="160"/>
    </row>
    <row r="6625" spans="14:14" ht="18.95" hidden="1" customHeight="1" x14ac:dyDescent="0.25">
      <c r="N6625" s="160"/>
    </row>
    <row r="6626" spans="14:14" ht="18.95" hidden="1" customHeight="1" x14ac:dyDescent="0.25">
      <c r="N6626" s="160"/>
    </row>
    <row r="6627" spans="14:14" ht="18.95" hidden="1" customHeight="1" x14ac:dyDescent="0.25">
      <c r="N6627" s="160"/>
    </row>
    <row r="6628" spans="14:14" ht="18.95" hidden="1" customHeight="1" x14ac:dyDescent="0.25">
      <c r="N6628" s="160"/>
    </row>
    <row r="6629" spans="14:14" ht="18.95" hidden="1" customHeight="1" x14ac:dyDescent="0.25">
      <c r="N6629" s="160"/>
    </row>
    <row r="6630" spans="14:14" ht="18.95" hidden="1" customHeight="1" x14ac:dyDescent="0.25">
      <c r="N6630" s="160"/>
    </row>
    <row r="6631" spans="14:14" ht="18.95" hidden="1" customHeight="1" x14ac:dyDescent="0.25">
      <c r="N6631" s="160"/>
    </row>
    <row r="6632" spans="14:14" ht="18.95" hidden="1" customHeight="1" x14ac:dyDescent="0.25">
      <c r="N6632" s="160"/>
    </row>
    <row r="6633" spans="14:14" ht="18.95" hidden="1" customHeight="1" x14ac:dyDescent="0.25">
      <c r="N6633" s="160"/>
    </row>
    <row r="6634" spans="14:14" ht="18.95" hidden="1" customHeight="1" x14ac:dyDescent="0.25">
      <c r="N6634" s="160"/>
    </row>
    <row r="6635" spans="14:14" ht="18.95" hidden="1" customHeight="1" x14ac:dyDescent="0.25">
      <c r="N6635" s="160"/>
    </row>
    <row r="6636" spans="14:14" ht="18.95" hidden="1" customHeight="1" x14ac:dyDescent="0.25">
      <c r="N6636" s="160"/>
    </row>
    <row r="6637" spans="14:14" ht="18.95" hidden="1" customHeight="1" x14ac:dyDescent="0.25">
      <c r="N6637" s="160"/>
    </row>
    <row r="6638" spans="14:14" ht="18.95" hidden="1" customHeight="1" x14ac:dyDescent="0.25">
      <c r="N6638" s="160"/>
    </row>
    <row r="6639" spans="14:14" ht="18.95" hidden="1" customHeight="1" x14ac:dyDescent="0.25">
      <c r="N6639" s="160"/>
    </row>
    <row r="6640" spans="14:14" ht="18.95" hidden="1" customHeight="1" x14ac:dyDescent="0.25">
      <c r="N6640" s="160"/>
    </row>
    <row r="6641" spans="14:14" ht="18.95" hidden="1" customHeight="1" x14ac:dyDescent="0.25">
      <c r="N6641" s="160"/>
    </row>
    <row r="6642" spans="14:14" ht="18.95" hidden="1" customHeight="1" x14ac:dyDescent="0.25">
      <c r="N6642" s="160"/>
    </row>
    <row r="6643" spans="14:14" ht="18.95" hidden="1" customHeight="1" x14ac:dyDescent="0.25">
      <c r="N6643" s="160"/>
    </row>
    <row r="6644" spans="14:14" ht="18.95" hidden="1" customHeight="1" x14ac:dyDescent="0.25">
      <c r="N6644" s="160"/>
    </row>
    <row r="6645" spans="14:14" ht="18.95" hidden="1" customHeight="1" x14ac:dyDescent="0.25">
      <c r="N6645" s="160"/>
    </row>
    <row r="6646" spans="14:14" ht="18.95" hidden="1" customHeight="1" x14ac:dyDescent="0.25">
      <c r="N6646" s="160"/>
    </row>
    <row r="6647" spans="14:14" ht="18.95" hidden="1" customHeight="1" x14ac:dyDescent="0.25">
      <c r="N6647" s="160"/>
    </row>
    <row r="6648" spans="14:14" ht="18.95" hidden="1" customHeight="1" x14ac:dyDescent="0.25">
      <c r="N6648" s="160"/>
    </row>
    <row r="6649" spans="14:14" ht="18.95" hidden="1" customHeight="1" x14ac:dyDescent="0.25">
      <c r="N6649" s="160"/>
    </row>
    <row r="6650" spans="14:14" ht="18.95" hidden="1" customHeight="1" x14ac:dyDescent="0.25">
      <c r="N6650" s="160"/>
    </row>
    <row r="6651" spans="14:14" ht="18.95" hidden="1" customHeight="1" x14ac:dyDescent="0.25">
      <c r="N6651" s="160"/>
    </row>
    <row r="6652" spans="14:14" ht="18.95" hidden="1" customHeight="1" x14ac:dyDescent="0.25">
      <c r="N6652" s="160"/>
    </row>
    <row r="6653" spans="14:14" ht="18.95" hidden="1" customHeight="1" x14ac:dyDescent="0.25">
      <c r="N6653" s="160"/>
    </row>
    <row r="6654" spans="14:14" ht="18.95" hidden="1" customHeight="1" x14ac:dyDescent="0.25">
      <c r="N6654" s="160"/>
    </row>
    <row r="6655" spans="14:14" ht="18.95" hidden="1" customHeight="1" x14ac:dyDescent="0.25">
      <c r="N6655" s="160"/>
    </row>
    <row r="6656" spans="14:14" ht="18.95" hidden="1" customHeight="1" x14ac:dyDescent="0.25">
      <c r="N6656" s="160"/>
    </row>
    <row r="6657" spans="14:14" ht="18.95" hidden="1" customHeight="1" x14ac:dyDescent="0.25">
      <c r="N6657" s="160"/>
    </row>
    <row r="6658" spans="14:14" ht="18.95" hidden="1" customHeight="1" x14ac:dyDescent="0.25">
      <c r="N6658" s="160"/>
    </row>
    <row r="6659" spans="14:14" ht="18.95" hidden="1" customHeight="1" x14ac:dyDescent="0.25">
      <c r="N6659" s="160"/>
    </row>
    <row r="6660" spans="14:14" ht="18.95" hidden="1" customHeight="1" x14ac:dyDescent="0.25">
      <c r="N6660" s="160"/>
    </row>
    <row r="6661" spans="14:14" ht="18.95" hidden="1" customHeight="1" x14ac:dyDescent="0.25">
      <c r="N6661" s="160"/>
    </row>
    <row r="6662" spans="14:14" ht="18.95" hidden="1" customHeight="1" x14ac:dyDescent="0.25">
      <c r="N6662" s="160"/>
    </row>
    <row r="6663" spans="14:14" ht="18.95" hidden="1" customHeight="1" x14ac:dyDescent="0.25">
      <c r="N6663" s="160"/>
    </row>
    <row r="6664" spans="14:14" ht="18.95" hidden="1" customHeight="1" x14ac:dyDescent="0.25">
      <c r="N6664" s="160"/>
    </row>
    <row r="6665" spans="14:14" ht="18.95" hidden="1" customHeight="1" x14ac:dyDescent="0.25">
      <c r="N6665" s="160"/>
    </row>
    <row r="6666" spans="14:14" ht="18.95" hidden="1" customHeight="1" x14ac:dyDescent="0.25">
      <c r="N6666" s="160"/>
    </row>
    <row r="6667" spans="14:14" ht="18.95" hidden="1" customHeight="1" x14ac:dyDescent="0.25">
      <c r="N6667" s="160"/>
    </row>
    <row r="6668" spans="14:14" ht="18.95" hidden="1" customHeight="1" x14ac:dyDescent="0.25">
      <c r="N6668" s="160"/>
    </row>
    <row r="6669" spans="14:14" ht="18.95" hidden="1" customHeight="1" x14ac:dyDescent="0.25">
      <c r="N6669" s="160"/>
    </row>
    <row r="6670" spans="14:14" ht="18.95" hidden="1" customHeight="1" x14ac:dyDescent="0.25">
      <c r="N6670" s="160"/>
    </row>
    <row r="6671" spans="14:14" ht="18.95" hidden="1" customHeight="1" x14ac:dyDescent="0.25">
      <c r="N6671" s="160"/>
    </row>
    <row r="6672" spans="14:14" ht="18.95" hidden="1" customHeight="1" x14ac:dyDescent="0.25">
      <c r="N6672" s="160"/>
    </row>
    <row r="6673" spans="14:14" ht="18.95" hidden="1" customHeight="1" x14ac:dyDescent="0.25">
      <c r="N6673" s="160"/>
    </row>
    <row r="6674" spans="14:14" ht="18.95" hidden="1" customHeight="1" x14ac:dyDescent="0.25">
      <c r="N6674" s="160"/>
    </row>
    <row r="6675" spans="14:14" ht="18.95" hidden="1" customHeight="1" x14ac:dyDescent="0.25">
      <c r="N6675" s="160"/>
    </row>
    <row r="6676" spans="14:14" ht="18.95" hidden="1" customHeight="1" x14ac:dyDescent="0.25">
      <c r="N6676" s="160"/>
    </row>
    <row r="6677" spans="14:14" ht="18.95" hidden="1" customHeight="1" x14ac:dyDescent="0.25">
      <c r="N6677" s="160"/>
    </row>
    <row r="6678" spans="14:14" ht="18.95" hidden="1" customHeight="1" x14ac:dyDescent="0.25">
      <c r="N6678" s="160"/>
    </row>
    <row r="6679" spans="14:14" ht="18.95" hidden="1" customHeight="1" x14ac:dyDescent="0.25">
      <c r="N6679" s="160"/>
    </row>
    <row r="6680" spans="14:14" ht="18.95" hidden="1" customHeight="1" x14ac:dyDescent="0.25">
      <c r="N6680" s="160"/>
    </row>
    <row r="6681" spans="14:14" ht="18.95" hidden="1" customHeight="1" x14ac:dyDescent="0.25">
      <c r="N6681" s="160"/>
    </row>
    <row r="6682" spans="14:14" ht="18.95" hidden="1" customHeight="1" x14ac:dyDescent="0.25">
      <c r="N6682" s="160"/>
    </row>
    <row r="6683" spans="14:14" ht="18.95" hidden="1" customHeight="1" x14ac:dyDescent="0.25">
      <c r="N6683" s="160"/>
    </row>
    <row r="6684" spans="14:14" ht="18.95" hidden="1" customHeight="1" x14ac:dyDescent="0.25">
      <c r="N6684" s="160"/>
    </row>
    <row r="6685" spans="14:14" ht="18.95" hidden="1" customHeight="1" x14ac:dyDescent="0.25">
      <c r="N6685" s="160"/>
    </row>
    <row r="6686" spans="14:14" ht="18.95" hidden="1" customHeight="1" x14ac:dyDescent="0.25">
      <c r="N6686" s="160"/>
    </row>
    <row r="6687" spans="14:14" ht="18.95" hidden="1" customHeight="1" x14ac:dyDescent="0.25">
      <c r="N6687" s="160"/>
    </row>
    <row r="6688" spans="14:14" ht="18.95" hidden="1" customHeight="1" x14ac:dyDescent="0.25">
      <c r="N6688" s="160"/>
    </row>
    <row r="6689" spans="14:14" ht="18.95" hidden="1" customHeight="1" x14ac:dyDescent="0.25">
      <c r="N6689" s="160"/>
    </row>
    <row r="6690" spans="14:14" ht="18.95" hidden="1" customHeight="1" x14ac:dyDescent="0.25">
      <c r="N6690" s="160"/>
    </row>
    <row r="6691" spans="14:14" ht="18.95" hidden="1" customHeight="1" x14ac:dyDescent="0.25">
      <c r="N6691" s="160"/>
    </row>
    <row r="6692" spans="14:14" ht="18.95" hidden="1" customHeight="1" x14ac:dyDescent="0.25">
      <c r="N6692" s="160"/>
    </row>
    <row r="6693" spans="14:14" ht="18.95" hidden="1" customHeight="1" x14ac:dyDescent="0.25">
      <c r="N6693" s="160"/>
    </row>
    <row r="6694" spans="14:14" ht="18.95" hidden="1" customHeight="1" x14ac:dyDescent="0.25">
      <c r="N6694" s="160"/>
    </row>
    <row r="6695" spans="14:14" ht="18.95" hidden="1" customHeight="1" x14ac:dyDescent="0.25">
      <c r="N6695" s="160"/>
    </row>
    <row r="6696" spans="14:14" ht="18.95" hidden="1" customHeight="1" x14ac:dyDescent="0.25">
      <c r="N6696" s="160"/>
    </row>
    <row r="6697" spans="14:14" ht="18.95" hidden="1" customHeight="1" x14ac:dyDescent="0.25">
      <c r="N6697" s="160"/>
    </row>
    <row r="6698" spans="14:14" ht="18.95" hidden="1" customHeight="1" x14ac:dyDescent="0.25">
      <c r="N6698" s="160"/>
    </row>
    <row r="6699" spans="14:14" ht="18.95" hidden="1" customHeight="1" x14ac:dyDescent="0.25">
      <c r="N6699" s="160"/>
    </row>
    <row r="6700" spans="14:14" ht="18.95" hidden="1" customHeight="1" x14ac:dyDescent="0.25">
      <c r="N6700" s="160"/>
    </row>
    <row r="6701" spans="14:14" ht="18.95" hidden="1" customHeight="1" x14ac:dyDescent="0.25">
      <c r="N6701" s="160"/>
    </row>
    <row r="6702" spans="14:14" ht="18.95" hidden="1" customHeight="1" x14ac:dyDescent="0.25">
      <c r="N6702" s="160"/>
    </row>
    <row r="6703" spans="14:14" ht="18.95" hidden="1" customHeight="1" x14ac:dyDescent="0.25">
      <c r="N6703" s="160"/>
    </row>
    <row r="6704" spans="14:14" ht="18.95" hidden="1" customHeight="1" x14ac:dyDescent="0.25">
      <c r="N6704" s="160"/>
    </row>
    <row r="6705" spans="14:14" ht="18.95" hidden="1" customHeight="1" x14ac:dyDescent="0.25">
      <c r="N6705" s="160"/>
    </row>
    <row r="6706" spans="14:14" ht="18.95" hidden="1" customHeight="1" x14ac:dyDescent="0.25">
      <c r="N6706" s="160"/>
    </row>
    <row r="6707" spans="14:14" ht="18.95" hidden="1" customHeight="1" x14ac:dyDescent="0.25">
      <c r="N6707" s="160"/>
    </row>
    <row r="6708" spans="14:14" ht="18.95" hidden="1" customHeight="1" x14ac:dyDescent="0.25">
      <c r="N6708" s="160"/>
    </row>
    <row r="6709" spans="14:14" ht="18.95" hidden="1" customHeight="1" x14ac:dyDescent="0.25">
      <c r="N6709" s="160"/>
    </row>
    <row r="6710" spans="14:14" ht="18.95" hidden="1" customHeight="1" x14ac:dyDescent="0.25">
      <c r="N6710" s="160"/>
    </row>
    <row r="6711" spans="14:14" ht="18.95" hidden="1" customHeight="1" x14ac:dyDescent="0.25">
      <c r="N6711" s="160"/>
    </row>
    <row r="6712" spans="14:14" ht="18.95" hidden="1" customHeight="1" x14ac:dyDescent="0.25">
      <c r="N6712" s="160"/>
    </row>
    <row r="6713" spans="14:14" ht="18.95" hidden="1" customHeight="1" x14ac:dyDescent="0.25">
      <c r="N6713" s="160"/>
    </row>
    <row r="6714" spans="14:14" ht="18.95" hidden="1" customHeight="1" x14ac:dyDescent="0.25">
      <c r="N6714" s="160"/>
    </row>
    <row r="6715" spans="14:14" ht="18.95" hidden="1" customHeight="1" x14ac:dyDescent="0.25">
      <c r="N6715" s="160"/>
    </row>
    <row r="6716" spans="14:14" ht="18.95" hidden="1" customHeight="1" x14ac:dyDescent="0.25">
      <c r="N6716" s="160"/>
    </row>
    <row r="6717" spans="14:14" ht="18.95" hidden="1" customHeight="1" x14ac:dyDescent="0.25">
      <c r="N6717" s="160"/>
    </row>
    <row r="6718" spans="14:14" ht="18.95" hidden="1" customHeight="1" x14ac:dyDescent="0.25">
      <c r="N6718" s="160"/>
    </row>
    <row r="6719" spans="14:14" ht="18.95" hidden="1" customHeight="1" x14ac:dyDescent="0.25">
      <c r="N6719" s="160"/>
    </row>
    <row r="6720" spans="14:14" ht="18.95" hidden="1" customHeight="1" x14ac:dyDescent="0.25">
      <c r="N6720" s="160"/>
    </row>
    <row r="6721" spans="14:14" ht="18.95" hidden="1" customHeight="1" x14ac:dyDescent="0.25">
      <c r="N6721" s="160"/>
    </row>
    <row r="6722" spans="14:14" ht="18.95" hidden="1" customHeight="1" x14ac:dyDescent="0.25">
      <c r="N6722" s="160"/>
    </row>
    <row r="6723" spans="14:14" ht="18.95" hidden="1" customHeight="1" x14ac:dyDescent="0.25">
      <c r="N6723" s="160"/>
    </row>
    <row r="6724" spans="14:14" ht="18.95" hidden="1" customHeight="1" x14ac:dyDescent="0.25">
      <c r="N6724" s="160"/>
    </row>
    <row r="6725" spans="14:14" ht="18.95" hidden="1" customHeight="1" x14ac:dyDescent="0.25">
      <c r="N6725" s="160"/>
    </row>
    <row r="6726" spans="14:14" ht="18.95" hidden="1" customHeight="1" x14ac:dyDescent="0.25">
      <c r="N6726" s="160"/>
    </row>
    <row r="6727" spans="14:14" ht="18.95" hidden="1" customHeight="1" x14ac:dyDescent="0.25">
      <c r="N6727" s="160"/>
    </row>
    <row r="6728" spans="14:14" ht="18.95" hidden="1" customHeight="1" x14ac:dyDescent="0.25">
      <c r="N6728" s="160"/>
    </row>
    <row r="6729" spans="14:14" ht="18.95" hidden="1" customHeight="1" x14ac:dyDescent="0.25">
      <c r="N6729" s="160"/>
    </row>
    <row r="6730" spans="14:14" ht="18.95" hidden="1" customHeight="1" x14ac:dyDescent="0.25">
      <c r="N6730" s="160"/>
    </row>
    <row r="6731" spans="14:14" ht="18.95" hidden="1" customHeight="1" x14ac:dyDescent="0.25">
      <c r="N6731" s="160"/>
    </row>
    <row r="6732" spans="14:14" ht="18.95" hidden="1" customHeight="1" x14ac:dyDescent="0.25">
      <c r="N6732" s="160"/>
    </row>
    <row r="6733" spans="14:14" ht="18.95" hidden="1" customHeight="1" x14ac:dyDescent="0.25">
      <c r="N6733" s="160"/>
    </row>
    <row r="6734" spans="14:14" ht="18.95" hidden="1" customHeight="1" x14ac:dyDescent="0.25">
      <c r="N6734" s="160"/>
    </row>
    <row r="6735" spans="14:14" ht="18.95" hidden="1" customHeight="1" x14ac:dyDescent="0.25">
      <c r="N6735" s="160"/>
    </row>
    <row r="6736" spans="14:14" ht="18.95" hidden="1" customHeight="1" x14ac:dyDescent="0.25">
      <c r="N6736" s="160"/>
    </row>
    <row r="6737" spans="14:14" ht="18.95" hidden="1" customHeight="1" x14ac:dyDescent="0.25">
      <c r="N6737" s="160"/>
    </row>
    <row r="6738" spans="14:14" ht="18.95" hidden="1" customHeight="1" x14ac:dyDescent="0.25">
      <c r="N6738" s="160"/>
    </row>
    <row r="6739" spans="14:14" ht="18.95" hidden="1" customHeight="1" x14ac:dyDescent="0.25">
      <c r="N6739" s="160"/>
    </row>
    <row r="6740" spans="14:14" ht="18.95" hidden="1" customHeight="1" x14ac:dyDescent="0.25">
      <c r="N6740" s="160"/>
    </row>
    <row r="6741" spans="14:14" ht="18.95" hidden="1" customHeight="1" x14ac:dyDescent="0.25">
      <c r="N6741" s="160"/>
    </row>
    <row r="6742" spans="14:14" ht="18.95" hidden="1" customHeight="1" x14ac:dyDescent="0.25">
      <c r="N6742" s="160"/>
    </row>
    <row r="6743" spans="14:14" ht="18.95" hidden="1" customHeight="1" x14ac:dyDescent="0.25">
      <c r="N6743" s="160"/>
    </row>
    <row r="6744" spans="14:14" ht="18.95" hidden="1" customHeight="1" x14ac:dyDescent="0.25">
      <c r="N6744" s="160"/>
    </row>
    <row r="6745" spans="14:14" ht="18.95" hidden="1" customHeight="1" x14ac:dyDescent="0.25">
      <c r="N6745" s="160"/>
    </row>
    <row r="6746" spans="14:14" ht="18.95" hidden="1" customHeight="1" x14ac:dyDescent="0.25">
      <c r="N6746" s="160"/>
    </row>
    <row r="6747" spans="14:14" ht="18.95" hidden="1" customHeight="1" x14ac:dyDescent="0.25">
      <c r="N6747" s="160"/>
    </row>
    <row r="6748" spans="14:14" ht="18.95" hidden="1" customHeight="1" x14ac:dyDescent="0.25">
      <c r="N6748" s="160"/>
    </row>
    <row r="6749" spans="14:14" ht="18.95" hidden="1" customHeight="1" x14ac:dyDescent="0.25">
      <c r="N6749" s="160"/>
    </row>
    <row r="6750" spans="14:14" ht="18.95" hidden="1" customHeight="1" x14ac:dyDescent="0.25">
      <c r="N6750" s="160"/>
    </row>
    <row r="6751" spans="14:14" ht="18.95" hidden="1" customHeight="1" x14ac:dyDescent="0.25">
      <c r="N6751" s="160"/>
    </row>
    <row r="6752" spans="14:14" ht="18.95" hidden="1" customHeight="1" x14ac:dyDescent="0.25">
      <c r="N6752" s="160"/>
    </row>
    <row r="6753" spans="14:14" ht="18.95" hidden="1" customHeight="1" x14ac:dyDescent="0.25">
      <c r="N6753" s="160"/>
    </row>
    <row r="6754" spans="14:14" ht="18.95" hidden="1" customHeight="1" x14ac:dyDescent="0.25">
      <c r="N6754" s="160"/>
    </row>
    <row r="6755" spans="14:14" ht="18.95" hidden="1" customHeight="1" x14ac:dyDescent="0.25">
      <c r="N6755" s="160"/>
    </row>
    <row r="6756" spans="14:14" ht="18.95" hidden="1" customHeight="1" x14ac:dyDescent="0.25">
      <c r="N6756" s="160"/>
    </row>
    <row r="6757" spans="14:14" ht="18.95" hidden="1" customHeight="1" x14ac:dyDescent="0.25">
      <c r="N6757" s="160"/>
    </row>
    <row r="6758" spans="14:14" ht="18.95" hidden="1" customHeight="1" x14ac:dyDescent="0.25">
      <c r="N6758" s="160"/>
    </row>
    <row r="6759" spans="14:14" ht="18.95" hidden="1" customHeight="1" x14ac:dyDescent="0.25">
      <c r="N6759" s="160"/>
    </row>
    <row r="6760" spans="14:14" ht="18.95" hidden="1" customHeight="1" x14ac:dyDescent="0.25">
      <c r="N6760" s="160"/>
    </row>
    <row r="6761" spans="14:14" ht="18.95" hidden="1" customHeight="1" x14ac:dyDescent="0.25">
      <c r="N6761" s="160"/>
    </row>
    <row r="6762" spans="14:14" ht="18.95" hidden="1" customHeight="1" x14ac:dyDescent="0.25">
      <c r="N6762" s="160"/>
    </row>
    <row r="6763" spans="14:14" ht="18.95" hidden="1" customHeight="1" x14ac:dyDescent="0.25">
      <c r="N6763" s="160"/>
    </row>
    <row r="6764" spans="14:14" ht="18.95" hidden="1" customHeight="1" x14ac:dyDescent="0.25">
      <c r="N6764" s="160"/>
    </row>
    <row r="6765" spans="14:14" ht="18.95" hidden="1" customHeight="1" x14ac:dyDescent="0.25">
      <c r="N6765" s="160"/>
    </row>
    <row r="6766" spans="14:14" ht="18.95" hidden="1" customHeight="1" x14ac:dyDescent="0.25">
      <c r="N6766" s="160"/>
    </row>
    <row r="6767" spans="14:14" ht="18.95" hidden="1" customHeight="1" x14ac:dyDescent="0.25">
      <c r="N6767" s="160"/>
    </row>
    <row r="6768" spans="14:14" ht="18.95" hidden="1" customHeight="1" x14ac:dyDescent="0.25">
      <c r="N6768" s="160"/>
    </row>
    <row r="6769" spans="14:14" ht="18.95" hidden="1" customHeight="1" x14ac:dyDescent="0.25">
      <c r="N6769" s="160"/>
    </row>
    <row r="6770" spans="14:14" ht="18.95" hidden="1" customHeight="1" x14ac:dyDescent="0.25">
      <c r="N6770" s="160"/>
    </row>
    <row r="6771" spans="14:14" ht="18.95" hidden="1" customHeight="1" x14ac:dyDescent="0.25">
      <c r="N6771" s="160"/>
    </row>
    <row r="6772" spans="14:14" ht="18.95" hidden="1" customHeight="1" x14ac:dyDescent="0.25">
      <c r="N6772" s="160"/>
    </row>
    <row r="6773" spans="14:14" ht="18.95" hidden="1" customHeight="1" x14ac:dyDescent="0.25">
      <c r="N6773" s="160"/>
    </row>
    <row r="6774" spans="14:14" ht="18.95" hidden="1" customHeight="1" x14ac:dyDescent="0.25">
      <c r="N6774" s="160"/>
    </row>
    <row r="6775" spans="14:14" ht="18.95" hidden="1" customHeight="1" x14ac:dyDescent="0.25">
      <c r="N6775" s="160"/>
    </row>
    <row r="6776" spans="14:14" ht="18.95" hidden="1" customHeight="1" x14ac:dyDescent="0.25">
      <c r="N6776" s="160"/>
    </row>
    <row r="6777" spans="14:14" ht="18.95" hidden="1" customHeight="1" x14ac:dyDescent="0.25">
      <c r="N6777" s="160"/>
    </row>
    <row r="6778" spans="14:14" ht="18.95" hidden="1" customHeight="1" x14ac:dyDescent="0.25">
      <c r="N6778" s="160"/>
    </row>
    <row r="6779" spans="14:14" ht="18.95" hidden="1" customHeight="1" x14ac:dyDescent="0.25">
      <c r="N6779" s="160"/>
    </row>
    <row r="6780" spans="14:14" ht="18.95" hidden="1" customHeight="1" x14ac:dyDescent="0.25">
      <c r="N6780" s="160"/>
    </row>
    <row r="6781" spans="14:14" ht="18.95" hidden="1" customHeight="1" x14ac:dyDescent="0.25">
      <c r="N6781" s="160"/>
    </row>
    <row r="6782" spans="14:14" ht="18.95" hidden="1" customHeight="1" x14ac:dyDescent="0.25">
      <c r="N6782" s="160"/>
    </row>
    <row r="6783" spans="14:14" ht="18.95" hidden="1" customHeight="1" x14ac:dyDescent="0.25">
      <c r="N6783" s="160"/>
    </row>
    <row r="6784" spans="14:14" ht="18.95" hidden="1" customHeight="1" x14ac:dyDescent="0.25">
      <c r="N6784" s="160"/>
    </row>
    <row r="6785" spans="14:14" ht="18.95" hidden="1" customHeight="1" x14ac:dyDescent="0.25">
      <c r="N6785" s="160"/>
    </row>
    <row r="6786" spans="14:14" ht="18.95" hidden="1" customHeight="1" x14ac:dyDescent="0.25">
      <c r="N6786" s="160"/>
    </row>
    <row r="6787" spans="14:14" ht="18.95" hidden="1" customHeight="1" x14ac:dyDescent="0.25">
      <c r="N6787" s="160"/>
    </row>
    <row r="6788" spans="14:14" ht="18.95" hidden="1" customHeight="1" x14ac:dyDescent="0.25">
      <c r="N6788" s="160"/>
    </row>
    <row r="6789" spans="14:14" ht="18.95" hidden="1" customHeight="1" x14ac:dyDescent="0.25">
      <c r="N6789" s="160"/>
    </row>
    <row r="6790" spans="14:14" ht="18.95" hidden="1" customHeight="1" x14ac:dyDescent="0.25">
      <c r="N6790" s="160"/>
    </row>
    <row r="6791" spans="14:14" ht="18.95" hidden="1" customHeight="1" x14ac:dyDescent="0.25">
      <c r="N6791" s="160"/>
    </row>
    <row r="6792" spans="14:14" ht="18.95" hidden="1" customHeight="1" x14ac:dyDescent="0.25">
      <c r="N6792" s="160"/>
    </row>
    <row r="6793" spans="14:14" ht="18.95" hidden="1" customHeight="1" x14ac:dyDescent="0.25">
      <c r="N6793" s="160"/>
    </row>
    <row r="6794" spans="14:14" ht="18.95" hidden="1" customHeight="1" x14ac:dyDescent="0.25">
      <c r="N6794" s="160"/>
    </row>
    <row r="6795" spans="14:14" ht="18.95" hidden="1" customHeight="1" x14ac:dyDescent="0.25">
      <c r="N6795" s="160"/>
    </row>
    <row r="6796" spans="14:14" ht="18.95" hidden="1" customHeight="1" x14ac:dyDescent="0.25">
      <c r="N6796" s="160"/>
    </row>
    <row r="6797" spans="14:14" ht="18.95" hidden="1" customHeight="1" x14ac:dyDescent="0.25">
      <c r="N6797" s="160"/>
    </row>
    <row r="6798" spans="14:14" ht="18.95" hidden="1" customHeight="1" x14ac:dyDescent="0.25">
      <c r="N6798" s="160"/>
    </row>
    <row r="6799" spans="14:14" ht="18.95" hidden="1" customHeight="1" x14ac:dyDescent="0.25">
      <c r="N6799" s="160"/>
    </row>
    <row r="6800" spans="14:14" ht="18.95" hidden="1" customHeight="1" x14ac:dyDescent="0.25">
      <c r="N6800" s="160"/>
    </row>
    <row r="6801" spans="14:14" ht="18.95" hidden="1" customHeight="1" x14ac:dyDescent="0.25">
      <c r="N6801" s="160"/>
    </row>
    <row r="6802" spans="14:14" ht="18.95" hidden="1" customHeight="1" x14ac:dyDescent="0.25">
      <c r="N6802" s="160"/>
    </row>
    <row r="6803" spans="14:14" ht="18.95" hidden="1" customHeight="1" x14ac:dyDescent="0.25">
      <c r="N6803" s="160"/>
    </row>
    <row r="6804" spans="14:14" ht="18.95" hidden="1" customHeight="1" x14ac:dyDescent="0.25">
      <c r="N6804" s="160"/>
    </row>
    <row r="6805" spans="14:14" ht="18.95" hidden="1" customHeight="1" x14ac:dyDescent="0.25">
      <c r="N6805" s="160"/>
    </row>
    <row r="6806" spans="14:14" ht="18.95" hidden="1" customHeight="1" x14ac:dyDescent="0.25">
      <c r="N6806" s="160"/>
    </row>
    <row r="6807" spans="14:14" ht="18.95" hidden="1" customHeight="1" x14ac:dyDescent="0.25">
      <c r="N6807" s="160"/>
    </row>
    <row r="6808" spans="14:14" ht="18.95" hidden="1" customHeight="1" x14ac:dyDescent="0.25">
      <c r="N6808" s="160"/>
    </row>
    <row r="6809" spans="14:14" ht="18.95" hidden="1" customHeight="1" x14ac:dyDescent="0.25">
      <c r="N6809" s="160"/>
    </row>
    <row r="6810" spans="14:14" ht="18.95" hidden="1" customHeight="1" x14ac:dyDescent="0.25">
      <c r="N6810" s="160"/>
    </row>
    <row r="6811" spans="14:14" ht="18.95" hidden="1" customHeight="1" x14ac:dyDescent="0.25">
      <c r="N6811" s="160"/>
    </row>
    <row r="6812" spans="14:14" ht="18.95" hidden="1" customHeight="1" x14ac:dyDescent="0.25">
      <c r="N6812" s="160"/>
    </row>
    <row r="6813" spans="14:14" ht="18.95" hidden="1" customHeight="1" x14ac:dyDescent="0.25">
      <c r="N6813" s="160"/>
    </row>
    <row r="6814" spans="14:14" ht="18.95" hidden="1" customHeight="1" x14ac:dyDescent="0.25">
      <c r="N6814" s="160"/>
    </row>
    <row r="6815" spans="14:14" ht="18.95" hidden="1" customHeight="1" x14ac:dyDescent="0.25">
      <c r="N6815" s="160"/>
    </row>
    <row r="6816" spans="14:14" ht="18.95" hidden="1" customHeight="1" x14ac:dyDescent="0.25">
      <c r="N6816" s="160"/>
    </row>
    <row r="6817" spans="14:14" ht="18.95" hidden="1" customHeight="1" x14ac:dyDescent="0.25">
      <c r="N6817" s="160"/>
    </row>
    <row r="6818" spans="14:14" ht="18.95" hidden="1" customHeight="1" x14ac:dyDescent="0.25">
      <c r="N6818" s="160"/>
    </row>
    <row r="6819" spans="14:14" ht="18.95" hidden="1" customHeight="1" x14ac:dyDescent="0.25">
      <c r="N6819" s="160"/>
    </row>
    <row r="6820" spans="14:14" ht="18.95" hidden="1" customHeight="1" x14ac:dyDescent="0.25">
      <c r="N6820" s="160"/>
    </row>
    <row r="6821" spans="14:14" ht="18.95" hidden="1" customHeight="1" x14ac:dyDescent="0.25">
      <c r="N6821" s="160"/>
    </row>
    <row r="6822" spans="14:14" ht="18.95" hidden="1" customHeight="1" x14ac:dyDescent="0.25">
      <c r="N6822" s="160"/>
    </row>
    <row r="6823" spans="14:14" ht="18.95" hidden="1" customHeight="1" x14ac:dyDescent="0.25">
      <c r="N6823" s="160"/>
    </row>
    <row r="6824" spans="14:14" ht="18.95" hidden="1" customHeight="1" x14ac:dyDescent="0.25">
      <c r="N6824" s="160"/>
    </row>
    <row r="6825" spans="14:14" ht="18.95" hidden="1" customHeight="1" x14ac:dyDescent="0.25">
      <c r="N6825" s="160"/>
    </row>
    <row r="6826" spans="14:14" ht="18.95" hidden="1" customHeight="1" x14ac:dyDescent="0.25">
      <c r="N6826" s="160"/>
    </row>
    <row r="6827" spans="14:14" ht="18.95" hidden="1" customHeight="1" x14ac:dyDescent="0.25">
      <c r="N6827" s="160"/>
    </row>
    <row r="6828" spans="14:14" ht="18.95" hidden="1" customHeight="1" x14ac:dyDescent="0.25">
      <c r="N6828" s="160"/>
    </row>
    <row r="6829" spans="14:14" ht="18.95" hidden="1" customHeight="1" x14ac:dyDescent="0.25">
      <c r="N6829" s="160"/>
    </row>
    <row r="6830" spans="14:14" ht="18.95" hidden="1" customHeight="1" x14ac:dyDescent="0.25">
      <c r="N6830" s="160"/>
    </row>
    <row r="6831" spans="14:14" ht="18.95" hidden="1" customHeight="1" x14ac:dyDescent="0.25">
      <c r="N6831" s="160"/>
    </row>
    <row r="6832" spans="14:14" ht="18.95" hidden="1" customHeight="1" x14ac:dyDescent="0.25">
      <c r="N6832" s="160"/>
    </row>
    <row r="6833" spans="14:14" ht="18.95" hidden="1" customHeight="1" x14ac:dyDescent="0.25">
      <c r="N6833" s="160"/>
    </row>
    <row r="6834" spans="14:14" ht="18.95" hidden="1" customHeight="1" x14ac:dyDescent="0.25">
      <c r="N6834" s="160"/>
    </row>
    <row r="6835" spans="14:14" ht="18.95" hidden="1" customHeight="1" x14ac:dyDescent="0.25">
      <c r="N6835" s="160"/>
    </row>
    <row r="6836" spans="14:14" ht="18.95" hidden="1" customHeight="1" x14ac:dyDescent="0.25">
      <c r="N6836" s="160"/>
    </row>
    <row r="6837" spans="14:14" ht="18.95" hidden="1" customHeight="1" x14ac:dyDescent="0.25">
      <c r="N6837" s="160"/>
    </row>
    <row r="6838" spans="14:14" ht="18.95" hidden="1" customHeight="1" x14ac:dyDescent="0.25">
      <c r="N6838" s="160"/>
    </row>
    <row r="6839" spans="14:14" ht="18.95" hidden="1" customHeight="1" x14ac:dyDescent="0.25">
      <c r="N6839" s="160"/>
    </row>
    <row r="6840" spans="14:14" ht="18.95" hidden="1" customHeight="1" x14ac:dyDescent="0.25">
      <c r="N6840" s="160"/>
    </row>
    <row r="6841" spans="14:14" ht="18.95" hidden="1" customHeight="1" x14ac:dyDescent="0.25">
      <c r="N6841" s="160"/>
    </row>
    <row r="6842" spans="14:14" ht="18.95" hidden="1" customHeight="1" x14ac:dyDescent="0.25">
      <c r="N6842" s="160"/>
    </row>
    <row r="6843" spans="14:14" ht="18.95" hidden="1" customHeight="1" x14ac:dyDescent="0.25">
      <c r="N6843" s="160"/>
    </row>
    <row r="6844" spans="14:14" ht="18.95" hidden="1" customHeight="1" x14ac:dyDescent="0.25">
      <c r="N6844" s="160"/>
    </row>
    <row r="6845" spans="14:14" ht="18.95" hidden="1" customHeight="1" x14ac:dyDescent="0.25">
      <c r="N6845" s="160"/>
    </row>
    <row r="6846" spans="14:14" ht="18.95" hidden="1" customHeight="1" x14ac:dyDescent="0.25">
      <c r="N6846" s="160"/>
    </row>
    <row r="6847" spans="14:14" ht="18.95" hidden="1" customHeight="1" x14ac:dyDescent="0.25">
      <c r="N6847" s="160"/>
    </row>
    <row r="6848" spans="14:14" ht="18.95" hidden="1" customHeight="1" x14ac:dyDescent="0.25">
      <c r="N6848" s="160"/>
    </row>
    <row r="6849" spans="14:14" ht="18.95" hidden="1" customHeight="1" x14ac:dyDescent="0.25">
      <c r="N6849" s="160"/>
    </row>
    <row r="6850" spans="14:14" ht="18.95" hidden="1" customHeight="1" x14ac:dyDescent="0.25">
      <c r="N6850" s="160"/>
    </row>
    <row r="6851" spans="14:14" ht="18.95" hidden="1" customHeight="1" x14ac:dyDescent="0.25">
      <c r="N6851" s="160"/>
    </row>
    <row r="6852" spans="14:14" ht="18.95" hidden="1" customHeight="1" x14ac:dyDescent="0.25">
      <c r="N6852" s="160"/>
    </row>
    <row r="6853" spans="14:14" ht="18.95" hidden="1" customHeight="1" x14ac:dyDescent="0.25">
      <c r="N6853" s="160"/>
    </row>
    <row r="6854" spans="14:14" ht="18.95" hidden="1" customHeight="1" x14ac:dyDescent="0.25">
      <c r="N6854" s="160"/>
    </row>
    <row r="6855" spans="14:14" ht="18.95" hidden="1" customHeight="1" x14ac:dyDescent="0.25">
      <c r="N6855" s="160"/>
    </row>
    <row r="6856" spans="14:14" ht="18.95" hidden="1" customHeight="1" x14ac:dyDescent="0.25">
      <c r="N6856" s="160"/>
    </row>
    <row r="6857" spans="14:14" ht="18.95" hidden="1" customHeight="1" x14ac:dyDescent="0.25">
      <c r="N6857" s="160"/>
    </row>
    <row r="6858" spans="14:14" ht="18.95" hidden="1" customHeight="1" x14ac:dyDescent="0.25">
      <c r="N6858" s="160"/>
    </row>
    <row r="6859" spans="14:14" ht="18.95" hidden="1" customHeight="1" x14ac:dyDescent="0.25">
      <c r="N6859" s="160"/>
    </row>
    <row r="6860" spans="14:14" ht="18.95" hidden="1" customHeight="1" x14ac:dyDescent="0.25">
      <c r="N6860" s="160"/>
    </row>
    <row r="6861" spans="14:14" ht="18.95" hidden="1" customHeight="1" x14ac:dyDescent="0.25">
      <c r="N6861" s="160"/>
    </row>
    <row r="6862" spans="14:14" ht="18.95" hidden="1" customHeight="1" x14ac:dyDescent="0.25">
      <c r="N6862" s="160"/>
    </row>
    <row r="6863" spans="14:14" ht="18.95" hidden="1" customHeight="1" x14ac:dyDescent="0.25">
      <c r="N6863" s="160"/>
    </row>
    <row r="6864" spans="14:14" ht="18.95" hidden="1" customHeight="1" x14ac:dyDescent="0.25">
      <c r="N6864" s="160"/>
    </row>
    <row r="6865" spans="14:14" ht="18.95" hidden="1" customHeight="1" x14ac:dyDescent="0.25">
      <c r="N6865" s="160"/>
    </row>
    <row r="6866" spans="14:14" ht="18.95" hidden="1" customHeight="1" x14ac:dyDescent="0.25">
      <c r="N6866" s="160"/>
    </row>
    <row r="6867" spans="14:14" ht="18.95" hidden="1" customHeight="1" x14ac:dyDescent="0.25">
      <c r="N6867" s="160"/>
    </row>
    <row r="6868" spans="14:14" ht="18.95" hidden="1" customHeight="1" x14ac:dyDescent="0.25">
      <c r="N6868" s="160"/>
    </row>
    <row r="6869" spans="14:14" ht="18.95" hidden="1" customHeight="1" x14ac:dyDescent="0.25">
      <c r="N6869" s="160"/>
    </row>
    <row r="6870" spans="14:14" ht="18.95" hidden="1" customHeight="1" x14ac:dyDescent="0.25">
      <c r="N6870" s="160"/>
    </row>
    <row r="6871" spans="14:14" ht="18.95" hidden="1" customHeight="1" x14ac:dyDescent="0.25">
      <c r="N6871" s="160"/>
    </row>
    <row r="6872" spans="14:14" ht="18.95" hidden="1" customHeight="1" x14ac:dyDescent="0.25">
      <c r="N6872" s="160"/>
    </row>
    <row r="6873" spans="14:14" ht="18.95" hidden="1" customHeight="1" x14ac:dyDescent="0.25">
      <c r="N6873" s="160"/>
    </row>
    <row r="6874" spans="14:14" ht="18.95" hidden="1" customHeight="1" x14ac:dyDescent="0.25">
      <c r="N6874" s="160"/>
    </row>
    <row r="6875" spans="14:14" ht="18.95" hidden="1" customHeight="1" x14ac:dyDescent="0.25">
      <c r="N6875" s="160"/>
    </row>
    <row r="6876" spans="14:14" ht="18.95" hidden="1" customHeight="1" x14ac:dyDescent="0.25">
      <c r="N6876" s="160"/>
    </row>
    <row r="6877" spans="14:14" ht="18.95" hidden="1" customHeight="1" x14ac:dyDescent="0.25">
      <c r="N6877" s="160"/>
    </row>
    <row r="6878" spans="14:14" ht="18.95" hidden="1" customHeight="1" x14ac:dyDescent="0.25">
      <c r="N6878" s="160"/>
    </row>
    <row r="6879" spans="14:14" ht="18.95" hidden="1" customHeight="1" x14ac:dyDescent="0.25">
      <c r="N6879" s="160"/>
    </row>
    <row r="6880" spans="14:14" ht="18.95" hidden="1" customHeight="1" x14ac:dyDescent="0.25">
      <c r="N6880" s="160"/>
    </row>
    <row r="6881" spans="14:14" ht="18.95" hidden="1" customHeight="1" x14ac:dyDescent="0.25">
      <c r="N6881" s="160"/>
    </row>
    <row r="6882" spans="14:14" ht="18.95" hidden="1" customHeight="1" x14ac:dyDescent="0.25">
      <c r="N6882" s="160"/>
    </row>
    <row r="6883" spans="14:14" ht="18.95" hidden="1" customHeight="1" x14ac:dyDescent="0.25">
      <c r="N6883" s="160"/>
    </row>
    <row r="6884" spans="14:14" ht="18.95" hidden="1" customHeight="1" x14ac:dyDescent="0.25">
      <c r="N6884" s="160"/>
    </row>
    <row r="6885" spans="14:14" ht="18.95" hidden="1" customHeight="1" x14ac:dyDescent="0.25">
      <c r="N6885" s="160"/>
    </row>
    <row r="6886" spans="14:14" ht="18.95" hidden="1" customHeight="1" x14ac:dyDescent="0.25">
      <c r="N6886" s="160"/>
    </row>
    <row r="6887" spans="14:14" ht="18.95" hidden="1" customHeight="1" x14ac:dyDescent="0.25">
      <c r="N6887" s="160"/>
    </row>
    <row r="6888" spans="14:14" ht="18.95" hidden="1" customHeight="1" x14ac:dyDescent="0.25">
      <c r="N6888" s="160"/>
    </row>
    <row r="6889" spans="14:14" ht="18.95" hidden="1" customHeight="1" x14ac:dyDescent="0.25">
      <c r="N6889" s="160"/>
    </row>
    <row r="6890" spans="14:14" ht="18.95" hidden="1" customHeight="1" x14ac:dyDescent="0.25">
      <c r="N6890" s="160"/>
    </row>
    <row r="6891" spans="14:14" ht="18.95" hidden="1" customHeight="1" x14ac:dyDescent="0.25">
      <c r="N6891" s="160"/>
    </row>
    <row r="6892" spans="14:14" ht="18.95" hidden="1" customHeight="1" x14ac:dyDescent="0.25">
      <c r="N6892" s="160"/>
    </row>
    <row r="6893" spans="14:14" ht="18.95" hidden="1" customHeight="1" x14ac:dyDescent="0.25">
      <c r="N6893" s="160"/>
    </row>
    <row r="6894" spans="14:14" ht="18.95" hidden="1" customHeight="1" x14ac:dyDescent="0.25">
      <c r="N6894" s="160"/>
    </row>
    <row r="6895" spans="14:14" ht="18.95" hidden="1" customHeight="1" x14ac:dyDescent="0.25">
      <c r="N6895" s="160"/>
    </row>
    <row r="6896" spans="14:14" ht="18.95" hidden="1" customHeight="1" x14ac:dyDescent="0.25">
      <c r="N6896" s="160"/>
    </row>
    <row r="6897" spans="14:14" ht="18.95" hidden="1" customHeight="1" x14ac:dyDescent="0.25">
      <c r="N6897" s="160"/>
    </row>
    <row r="6898" spans="14:14" ht="18.95" hidden="1" customHeight="1" x14ac:dyDescent="0.25">
      <c r="N6898" s="160"/>
    </row>
    <row r="6899" spans="14:14" ht="18.95" hidden="1" customHeight="1" x14ac:dyDescent="0.25">
      <c r="N6899" s="160"/>
    </row>
    <row r="6900" spans="14:14" ht="18.95" hidden="1" customHeight="1" x14ac:dyDescent="0.25">
      <c r="N6900" s="160"/>
    </row>
    <row r="6901" spans="14:14" ht="18.95" hidden="1" customHeight="1" x14ac:dyDescent="0.25">
      <c r="N6901" s="160"/>
    </row>
    <row r="6902" spans="14:14" ht="18.95" hidden="1" customHeight="1" x14ac:dyDescent="0.25">
      <c r="N6902" s="160"/>
    </row>
    <row r="6903" spans="14:14" ht="18.95" hidden="1" customHeight="1" x14ac:dyDescent="0.25">
      <c r="N6903" s="160"/>
    </row>
    <row r="6904" spans="14:14" ht="18.95" hidden="1" customHeight="1" x14ac:dyDescent="0.25">
      <c r="N6904" s="160"/>
    </row>
    <row r="6905" spans="14:14" ht="18.95" hidden="1" customHeight="1" x14ac:dyDescent="0.25">
      <c r="N6905" s="160"/>
    </row>
    <row r="6906" spans="14:14" ht="18.95" hidden="1" customHeight="1" x14ac:dyDescent="0.25">
      <c r="N6906" s="160"/>
    </row>
    <row r="6907" spans="14:14" ht="18.95" hidden="1" customHeight="1" x14ac:dyDescent="0.25">
      <c r="N6907" s="160"/>
    </row>
    <row r="6908" spans="14:14" ht="18.95" hidden="1" customHeight="1" x14ac:dyDescent="0.25">
      <c r="N6908" s="160"/>
    </row>
    <row r="6909" spans="14:14" ht="18.95" hidden="1" customHeight="1" x14ac:dyDescent="0.25">
      <c r="N6909" s="160"/>
    </row>
    <row r="6910" spans="14:14" ht="18.95" hidden="1" customHeight="1" x14ac:dyDescent="0.25">
      <c r="N6910" s="160"/>
    </row>
    <row r="6911" spans="14:14" ht="18.95" hidden="1" customHeight="1" x14ac:dyDescent="0.25">
      <c r="N6911" s="160"/>
    </row>
    <row r="6912" spans="14:14" ht="18.95" hidden="1" customHeight="1" x14ac:dyDescent="0.25">
      <c r="N6912" s="160"/>
    </row>
    <row r="6913" spans="14:14" ht="18.95" hidden="1" customHeight="1" x14ac:dyDescent="0.25">
      <c r="N6913" s="160"/>
    </row>
    <row r="6914" spans="14:14" ht="18.95" hidden="1" customHeight="1" x14ac:dyDescent="0.25">
      <c r="N6914" s="160"/>
    </row>
    <row r="6915" spans="14:14" ht="18.95" hidden="1" customHeight="1" x14ac:dyDescent="0.25">
      <c r="N6915" s="160"/>
    </row>
    <row r="6916" spans="14:14" ht="18.95" hidden="1" customHeight="1" x14ac:dyDescent="0.25">
      <c r="N6916" s="160"/>
    </row>
    <row r="6917" spans="14:14" ht="18.95" hidden="1" customHeight="1" x14ac:dyDescent="0.25">
      <c r="N6917" s="160"/>
    </row>
    <row r="6918" spans="14:14" ht="18.95" hidden="1" customHeight="1" x14ac:dyDescent="0.25">
      <c r="N6918" s="160"/>
    </row>
    <row r="6919" spans="14:14" ht="18.95" hidden="1" customHeight="1" x14ac:dyDescent="0.25">
      <c r="N6919" s="160"/>
    </row>
    <row r="6920" spans="14:14" ht="18.95" hidden="1" customHeight="1" x14ac:dyDescent="0.25">
      <c r="N6920" s="160"/>
    </row>
    <row r="6921" spans="14:14" ht="18.95" hidden="1" customHeight="1" x14ac:dyDescent="0.25">
      <c r="N6921" s="160"/>
    </row>
    <row r="6922" spans="14:14" ht="18.95" hidden="1" customHeight="1" x14ac:dyDescent="0.25">
      <c r="N6922" s="160"/>
    </row>
    <row r="6923" spans="14:14" ht="18.95" hidden="1" customHeight="1" x14ac:dyDescent="0.25">
      <c r="N6923" s="160"/>
    </row>
    <row r="6924" spans="14:14" ht="18.95" hidden="1" customHeight="1" x14ac:dyDescent="0.25">
      <c r="N6924" s="160"/>
    </row>
    <row r="6925" spans="14:14" ht="18.95" hidden="1" customHeight="1" x14ac:dyDescent="0.25">
      <c r="N6925" s="160"/>
    </row>
    <row r="6926" spans="14:14" ht="18.95" hidden="1" customHeight="1" x14ac:dyDescent="0.25">
      <c r="N6926" s="160"/>
    </row>
    <row r="6927" spans="14:14" ht="18.95" hidden="1" customHeight="1" x14ac:dyDescent="0.25">
      <c r="N6927" s="160"/>
    </row>
    <row r="6928" spans="14:14" ht="18.95" hidden="1" customHeight="1" x14ac:dyDescent="0.25">
      <c r="N6928" s="160"/>
    </row>
    <row r="6929" spans="14:14" ht="18.95" hidden="1" customHeight="1" x14ac:dyDescent="0.25">
      <c r="N6929" s="160"/>
    </row>
    <row r="6930" spans="14:14" ht="18.95" hidden="1" customHeight="1" x14ac:dyDescent="0.25">
      <c r="N6930" s="160"/>
    </row>
    <row r="6931" spans="14:14" ht="18.95" hidden="1" customHeight="1" x14ac:dyDescent="0.25">
      <c r="N6931" s="160"/>
    </row>
    <row r="6932" spans="14:14" ht="18.95" hidden="1" customHeight="1" x14ac:dyDescent="0.25">
      <c r="N6932" s="160"/>
    </row>
    <row r="6933" spans="14:14" ht="18.95" hidden="1" customHeight="1" x14ac:dyDescent="0.25">
      <c r="N6933" s="160"/>
    </row>
    <row r="6934" spans="14:14" ht="18.95" hidden="1" customHeight="1" x14ac:dyDescent="0.25">
      <c r="N6934" s="160"/>
    </row>
    <row r="6935" spans="14:14" ht="18.95" hidden="1" customHeight="1" x14ac:dyDescent="0.25">
      <c r="N6935" s="160"/>
    </row>
    <row r="6936" spans="14:14" ht="18.95" hidden="1" customHeight="1" x14ac:dyDescent="0.25">
      <c r="N6936" s="160"/>
    </row>
    <row r="6937" spans="14:14" ht="18.95" hidden="1" customHeight="1" x14ac:dyDescent="0.25">
      <c r="N6937" s="160"/>
    </row>
    <row r="6938" spans="14:14" ht="18.95" hidden="1" customHeight="1" x14ac:dyDescent="0.25">
      <c r="N6938" s="160"/>
    </row>
    <row r="6939" spans="14:14" ht="18.95" hidden="1" customHeight="1" x14ac:dyDescent="0.25">
      <c r="N6939" s="160"/>
    </row>
    <row r="6940" spans="14:14" ht="18.95" hidden="1" customHeight="1" x14ac:dyDescent="0.25">
      <c r="N6940" s="160"/>
    </row>
    <row r="6941" spans="14:14" ht="18.95" hidden="1" customHeight="1" x14ac:dyDescent="0.25">
      <c r="N6941" s="160"/>
    </row>
    <row r="6942" spans="14:14" ht="18.95" hidden="1" customHeight="1" x14ac:dyDescent="0.25">
      <c r="N6942" s="160"/>
    </row>
    <row r="6943" spans="14:14" ht="18.95" hidden="1" customHeight="1" x14ac:dyDescent="0.25">
      <c r="N6943" s="160"/>
    </row>
    <row r="6944" spans="14:14" ht="18.95" hidden="1" customHeight="1" x14ac:dyDescent="0.25">
      <c r="N6944" s="160"/>
    </row>
    <row r="6945" spans="14:14" ht="18.95" hidden="1" customHeight="1" x14ac:dyDescent="0.25">
      <c r="N6945" s="160"/>
    </row>
    <row r="6946" spans="14:14" ht="18.95" hidden="1" customHeight="1" x14ac:dyDescent="0.25">
      <c r="N6946" s="160"/>
    </row>
    <row r="6947" spans="14:14" ht="18.95" hidden="1" customHeight="1" x14ac:dyDescent="0.25">
      <c r="N6947" s="160"/>
    </row>
    <row r="6948" spans="14:14" ht="18.95" hidden="1" customHeight="1" x14ac:dyDescent="0.25">
      <c r="N6948" s="160"/>
    </row>
    <row r="6949" spans="14:14" ht="18.95" hidden="1" customHeight="1" x14ac:dyDescent="0.25">
      <c r="N6949" s="160"/>
    </row>
    <row r="6950" spans="14:14" ht="18.95" hidden="1" customHeight="1" x14ac:dyDescent="0.25">
      <c r="N6950" s="160"/>
    </row>
    <row r="6951" spans="14:14" ht="18.95" hidden="1" customHeight="1" x14ac:dyDescent="0.25">
      <c r="N6951" s="160"/>
    </row>
    <row r="6952" spans="14:14" ht="18.95" hidden="1" customHeight="1" x14ac:dyDescent="0.25">
      <c r="N6952" s="160"/>
    </row>
    <row r="6953" spans="14:14" ht="18.95" hidden="1" customHeight="1" x14ac:dyDescent="0.25">
      <c r="N6953" s="160"/>
    </row>
    <row r="6954" spans="14:14" ht="18.95" hidden="1" customHeight="1" x14ac:dyDescent="0.25">
      <c r="N6954" s="160"/>
    </row>
    <row r="6955" spans="14:14" ht="18.95" hidden="1" customHeight="1" x14ac:dyDescent="0.25">
      <c r="N6955" s="160"/>
    </row>
    <row r="6956" spans="14:14" ht="18.95" hidden="1" customHeight="1" x14ac:dyDescent="0.25">
      <c r="N6956" s="160"/>
    </row>
    <row r="6957" spans="14:14" ht="18.95" hidden="1" customHeight="1" x14ac:dyDescent="0.25">
      <c r="N6957" s="160"/>
    </row>
    <row r="6958" spans="14:14" ht="18.95" hidden="1" customHeight="1" x14ac:dyDescent="0.25">
      <c r="N6958" s="160"/>
    </row>
    <row r="6959" spans="14:14" ht="18.95" hidden="1" customHeight="1" x14ac:dyDescent="0.25">
      <c r="N6959" s="160"/>
    </row>
    <row r="6960" spans="14:14" ht="18.95" hidden="1" customHeight="1" x14ac:dyDescent="0.25">
      <c r="N6960" s="160"/>
    </row>
    <row r="6961" spans="14:14" ht="18.95" hidden="1" customHeight="1" x14ac:dyDescent="0.25">
      <c r="N6961" s="160"/>
    </row>
    <row r="6962" spans="14:14" ht="18.95" hidden="1" customHeight="1" x14ac:dyDescent="0.25">
      <c r="N6962" s="160"/>
    </row>
    <row r="6963" spans="14:14" ht="18.95" hidden="1" customHeight="1" x14ac:dyDescent="0.25">
      <c r="N6963" s="160"/>
    </row>
    <row r="6964" spans="14:14" ht="18.95" hidden="1" customHeight="1" x14ac:dyDescent="0.25">
      <c r="N6964" s="160"/>
    </row>
    <row r="6965" spans="14:14" ht="18.95" hidden="1" customHeight="1" x14ac:dyDescent="0.25">
      <c r="N6965" s="160"/>
    </row>
    <row r="6966" spans="14:14" ht="18.95" hidden="1" customHeight="1" x14ac:dyDescent="0.25">
      <c r="N6966" s="160"/>
    </row>
    <row r="6967" spans="14:14" ht="18.95" hidden="1" customHeight="1" x14ac:dyDescent="0.25">
      <c r="N6967" s="160"/>
    </row>
    <row r="6968" spans="14:14" ht="18.95" hidden="1" customHeight="1" x14ac:dyDescent="0.25">
      <c r="N6968" s="160"/>
    </row>
    <row r="6969" spans="14:14" ht="18.95" hidden="1" customHeight="1" x14ac:dyDescent="0.25">
      <c r="N6969" s="160"/>
    </row>
    <row r="6970" spans="14:14" ht="18.95" hidden="1" customHeight="1" x14ac:dyDescent="0.25">
      <c r="N6970" s="160"/>
    </row>
    <row r="6971" spans="14:14" ht="18.95" hidden="1" customHeight="1" x14ac:dyDescent="0.25">
      <c r="N6971" s="160"/>
    </row>
    <row r="6972" spans="14:14" ht="18.95" hidden="1" customHeight="1" x14ac:dyDescent="0.25">
      <c r="N6972" s="160"/>
    </row>
    <row r="6973" spans="14:14" ht="18.95" hidden="1" customHeight="1" x14ac:dyDescent="0.25">
      <c r="N6973" s="160"/>
    </row>
    <row r="6974" spans="14:14" ht="18.95" hidden="1" customHeight="1" x14ac:dyDescent="0.25">
      <c r="N6974" s="160"/>
    </row>
    <row r="6975" spans="14:14" ht="18.95" hidden="1" customHeight="1" x14ac:dyDescent="0.25">
      <c r="N6975" s="160"/>
    </row>
    <row r="6976" spans="14:14" ht="18.95" hidden="1" customHeight="1" x14ac:dyDescent="0.25">
      <c r="N6976" s="160"/>
    </row>
    <row r="6977" spans="14:14" ht="18.95" hidden="1" customHeight="1" x14ac:dyDescent="0.25">
      <c r="N6977" s="160"/>
    </row>
    <row r="6978" spans="14:14" ht="18.95" hidden="1" customHeight="1" x14ac:dyDescent="0.25">
      <c r="N6978" s="160"/>
    </row>
    <row r="6979" spans="14:14" ht="18.95" hidden="1" customHeight="1" x14ac:dyDescent="0.25">
      <c r="N6979" s="160"/>
    </row>
    <row r="6980" spans="14:14" ht="18.95" hidden="1" customHeight="1" x14ac:dyDescent="0.25">
      <c r="N6980" s="160"/>
    </row>
    <row r="6981" spans="14:14" ht="18.95" hidden="1" customHeight="1" x14ac:dyDescent="0.25">
      <c r="N6981" s="160"/>
    </row>
    <row r="6982" spans="14:14" ht="18.95" hidden="1" customHeight="1" x14ac:dyDescent="0.25">
      <c r="N6982" s="160"/>
    </row>
    <row r="6983" spans="14:14" ht="18.95" hidden="1" customHeight="1" x14ac:dyDescent="0.25">
      <c r="N6983" s="160"/>
    </row>
    <row r="6984" spans="14:14" ht="18.95" hidden="1" customHeight="1" x14ac:dyDescent="0.25">
      <c r="N6984" s="160"/>
    </row>
    <row r="6985" spans="14:14" ht="18.95" hidden="1" customHeight="1" x14ac:dyDescent="0.25">
      <c r="N6985" s="160"/>
    </row>
    <row r="6986" spans="14:14" ht="18.95" hidden="1" customHeight="1" x14ac:dyDescent="0.25">
      <c r="N6986" s="160"/>
    </row>
    <row r="6987" spans="14:14" ht="18.95" hidden="1" customHeight="1" x14ac:dyDescent="0.25">
      <c r="N6987" s="160"/>
    </row>
    <row r="6988" spans="14:14" ht="18.95" hidden="1" customHeight="1" x14ac:dyDescent="0.25">
      <c r="N6988" s="160"/>
    </row>
    <row r="6989" spans="14:14" ht="18.95" hidden="1" customHeight="1" x14ac:dyDescent="0.25">
      <c r="N6989" s="160"/>
    </row>
    <row r="6990" spans="14:14" ht="18.95" hidden="1" customHeight="1" x14ac:dyDescent="0.25">
      <c r="N6990" s="160"/>
    </row>
    <row r="6991" spans="14:14" ht="18.95" hidden="1" customHeight="1" x14ac:dyDescent="0.25">
      <c r="N6991" s="160"/>
    </row>
    <row r="6992" spans="14:14" ht="18.95" hidden="1" customHeight="1" x14ac:dyDescent="0.25">
      <c r="N6992" s="160"/>
    </row>
    <row r="6993" spans="14:14" ht="18.95" hidden="1" customHeight="1" x14ac:dyDescent="0.25">
      <c r="N6993" s="160"/>
    </row>
    <row r="6994" spans="14:14" ht="18.95" hidden="1" customHeight="1" x14ac:dyDescent="0.25">
      <c r="N6994" s="160"/>
    </row>
    <row r="6995" spans="14:14" ht="18.95" hidden="1" customHeight="1" x14ac:dyDescent="0.25">
      <c r="N6995" s="160"/>
    </row>
    <row r="6996" spans="14:14" ht="18.95" hidden="1" customHeight="1" x14ac:dyDescent="0.25">
      <c r="N6996" s="160"/>
    </row>
    <row r="6997" spans="14:14" ht="18.95" hidden="1" customHeight="1" x14ac:dyDescent="0.25">
      <c r="N6997" s="160"/>
    </row>
    <row r="6998" spans="14:14" ht="18.95" hidden="1" customHeight="1" x14ac:dyDescent="0.25">
      <c r="N6998" s="160"/>
    </row>
    <row r="6999" spans="14:14" ht="18.95" hidden="1" customHeight="1" x14ac:dyDescent="0.25">
      <c r="N6999" s="160"/>
    </row>
    <row r="7000" spans="14:14" ht="18.95" hidden="1" customHeight="1" x14ac:dyDescent="0.25">
      <c r="N7000" s="160"/>
    </row>
    <row r="7001" spans="14:14" ht="18.95" hidden="1" customHeight="1" x14ac:dyDescent="0.25">
      <c r="N7001" s="160"/>
    </row>
    <row r="7002" spans="14:14" ht="18.95" hidden="1" customHeight="1" x14ac:dyDescent="0.25">
      <c r="N7002" s="160"/>
    </row>
    <row r="7003" spans="14:14" ht="18.95" hidden="1" customHeight="1" x14ac:dyDescent="0.25">
      <c r="N7003" s="160"/>
    </row>
    <row r="7004" spans="14:14" ht="18.95" hidden="1" customHeight="1" x14ac:dyDescent="0.25">
      <c r="N7004" s="160"/>
    </row>
    <row r="7005" spans="14:14" ht="18.95" hidden="1" customHeight="1" x14ac:dyDescent="0.25">
      <c r="N7005" s="160"/>
    </row>
    <row r="7006" spans="14:14" ht="18.95" hidden="1" customHeight="1" x14ac:dyDescent="0.25">
      <c r="N7006" s="160"/>
    </row>
    <row r="7007" spans="14:14" ht="18.95" hidden="1" customHeight="1" x14ac:dyDescent="0.25">
      <c r="N7007" s="160"/>
    </row>
    <row r="7008" spans="14:14" ht="18.95" hidden="1" customHeight="1" x14ac:dyDescent="0.25">
      <c r="N7008" s="160"/>
    </row>
    <row r="7009" spans="14:14" ht="18.95" hidden="1" customHeight="1" x14ac:dyDescent="0.25">
      <c r="N7009" s="160"/>
    </row>
    <row r="7010" spans="14:14" ht="18.95" hidden="1" customHeight="1" x14ac:dyDescent="0.25">
      <c r="N7010" s="160"/>
    </row>
    <row r="7011" spans="14:14" ht="18.95" hidden="1" customHeight="1" x14ac:dyDescent="0.25">
      <c r="N7011" s="160"/>
    </row>
    <row r="7012" spans="14:14" ht="18.95" hidden="1" customHeight="1" x14ac:dyDescent="0.25">
      <c r="N7012" s="160"/>
    </row>
    <row r="7013" spans="14:14" ht="18.95" hidden="1" customHeight="1" x14ac:dyDescent="0.25">
      <c r="N7013" s="160"/>
    </row>
    <row r="7014" spans="14:14" ht="18.95" hidden="1" customHeight="1" x14ac:dyDescent="0.25">
      <c r="N7014" s="160"/>
    </row>
    <row r="7015" spans="14:14" ht="18.95" hidden="1" customHeight="1" x14ac:dyDescent="0.25">
      <c r="N7015" s="160"/>
    </row>
    <row r="7016" spans="14:14" ht="18.95" hidden="1" customHeight="1" x14ac:dyDescent="0.25">
      <c r="N7016" s="160"/>
    </row>
    <row r="7017" spans="14:14" ht="18.95" hidden="1" customHeight="1" x14ac:dyDescent="0.25">
      <c r="N7017" s="160"/>
    </row>
    <row r="7018" spans="14:14" ht="18.95" hidden="1" customHeight="1" x14ac:dyDescent="0.25">
      <c r="N7018" s="160"/>
    </row>
    <row r="7019" spans="14:14" ht="18.95" hidden="1" customHeight="1" x14ac:dyDescent="0.25">
      <c r="N7019" s="160"/>
    </row>
    <row r="7020" spans="14:14" ht="18.95" hidden="1" customHeight="1" x14ac:dyDescent="0.25">
      <c r="N7020" s="160"/>
    </row>
    <row r="7021" spans="14:14" ht="18.95" hidden="1" customHeight="1" x14ac:dyDescent="0.25">
      <c r="N7021" s="160"/>
    </row>
    <row r="7022" spans="14:14" ht="18.95" hidden="1" customHeight="1" x14ac:dyDescent="0.25">
      <c r="N7022" s="160"/>
    </row>
    <row r="7023" spans="14:14" ht="18.95" hidden="1" customHeight="1" x14ac:dyDescent="0.25">
      <c r="N7023" s="160"/>
    </row>
    <row r="7024" spans="14:14" ht="18.95" hidden="1" customHeight="1" x14ac:dyDescent="0.25">
      <c r="N7024" s="160"/>
    </row>
    <row r="7025" spans="14:14" ht="18.95" hidden="1" customHeight="1" x14ac:dyDescent="0.25">
      <c r="N7025" s="160"/>
    </row>
    <row r="7026" spans="14:14" ht="18.95" hidden="1" customHeight="1" x14ac:dyDescent="0.25">
      <c r="N7026" s="160"/>
    </row>
    <row r="7027" spans="14:14" ht="18.95" hidden="1" customHeight="1" x14ac:dyDescent="0.25">
      <c r="N7027" s="160"/>
    </row>
    <row r="7028" spans="14:14" ht="18.95" hidden="1" customHeight="1" x14ac:dyDescent="0.25">
      <c r="N7028" s="160"/>
    </row>
    <row r="7029" spans="14:14" ht="18.95" hidden="1" customHeight="1" x14ac:dyDescent="0.25">
      <c r="N7029" s="160"/>
    </row>
    <row r="7030" spans="14:14" ht="18.95" hidden="1" customHeight="1" x14ac:dyDescent="0.25">
      <c r="N7030" s="160"/>
    </row>
    <row r="7031" spans="14:14" ht="18.95" hidden="1" customHeight="1" x14ac:dyDescent="0.25">
      <c r="N7031" s="160"/>
    </row>
    <row r="7032" spans="14:14" ht="18.95" hidden="1" customHeight="1" x14ac:dyDescent="0.25">
      <c r="N7032" s="160"/>
    </row>
    <row r="7033" spans="14:14" ht="18.95" hidden="1" customHeight="1" x14ac:dyDescent="0.25">
      <c r="N7033" s="160"/>
    </row>
    <row r="7034" spans="14:14" ht="18.95" hidden="1" customHeight="1" x14ac:dyDescent="0.25">
      <c r="N7034" s="160"/>
    </row>
    <row r="7035" spans="14:14" ht="18.95" hidden="1" customHeight="1" x14ac:dyDescent="0.25">
      <c r="N7035" s="160"/>
    </row>
    <row r="7036" spans="14:14" ht="18.95" hidden="1" customHeight="1" x14ac:dyDescent="0.25">
      <c r="N7036" s="160"/>
    </row>
    <row r="7037" spans="14:14" ht="18.95" hidden="1" customHeight="1" x14ac:dyDescent="0.25">
      <c r="N7037" s="160"/>
    </row>
    <row r="7038" spans="14:14" ht="18.95" hidden="1" customHeight="1" x14ac:dyDescent="0.25">
      <c r="N7038" s="160"/>
    </row>
    <row r="7039" spans="14:14" ht="18.95" hidden="1" customHeight="1" x14ac:dyDescent="0.25">
      <c r="N7039" s="160"/>
    </row>
    <row r="7040" spans="14:14" ht="18.95" hidden="1" customHeight="1" x14ac:dyDescent="0.25">
      <c r="N7040" s="160"/>
    </row>
    <row r="7041" spans="14:14" ht="18.95" hidden="1" customHeight="1" x14ac:dyDescent="0.25">
      <c r="N7041" s="160"/>
    </row>
    <row r="7042" spans="14:14" ht="18.95" hidden="1" customHeight="1" x14ac:dyDescent="0.25">
      <c r="N7042" s="160"/>
    </row>
    <row r="7043" spans="14:14" ht="18.95" hidden="1" customHeight="1" x14ac:dyDescent="0.25">
      <c r="N7043" s="160"/>
    </row>
    <row r="7044" spans="14:14" ht="18.95" hidden="1" customHeight="1" x14ac:dyDescent="0.25">
      <c r="N7044" s="160"/>
    </row>
    <row r="7045" spans="14:14" ht="18.95" hidden="1" customHeight="1" x14ac:dyDescent="0.25">
      <c r="N7045" s="160"/>
    </row>
    <row r="7046" spans="14:14" ht="18.95" hidden="1" customHeight="1" x14ac:dyDescent="0.25">
      <c r="N7046" s="160"/>
    </row>
    <row r="7047" spans="14:14" ht="18.95" hidden="1" customHeight="1" x14ac:dyDescent="0.25">
      <c r="N7047" s="160"/>
    </row>
    <row r="7048" spans="14:14" ht="18.95" hidden="1" customHeight="1" x14ac:dyDescent="0.25">
      <c r="N7048" s="160"/>
    </row>
    <row r="7049" spans="14:14" ht="18.95" hidden="1" customHeight="1" x14ac:dyDescent="0.25">
      <c r="N7049" s="160"/>
    </row>
    <row r="7050" spans="14:14" ht="18.95" hidden="1" customHeight="1" x14ac:dyDescent="0.25">
      <c r="N7050" s="160"/>
    </row>
    <row r="7051" spans="14:14" ht="18.95" hidden="1" customHeight="1" x14ac:dyDescent="0.25">
      <c r="N7051" s="160"/>
    </row>
    <row r="7052" spans="14:14" ht="18.95" hidden="1" customHeight="1" x14ac:dyDescent="0.25">
      <c r="N7052" s="160"/>
    </row>
    <row r="7053" spans="14:14" ht="18.95" hidden="1" customHeight="1" x14ac:dyDescent="0.25">
      <c r="N7053" s="160"/>
    </row>
    <row r="7054" spans="14:14" ht="18.95" hidden="1" customHeight="1" x14ac:dyDescent="0.25">
      <c r="N7054" s="160"/>
    </row>
    <row r="7055" spans="14:14" ht="18.95" hidden="1" customHeight="1" x14ac:dyDescent="0.25">
      <c r="N7055" s="160"/>
    </row>
    <row r="7056" spans="14:14" ht="18.95" hidden="1" customHeight="1" x14ac:dyDescent="0.25">
      <c r="N7056" s="160"/>
    </row>
    <row r="7057" spans="14:14" ht="18.95" hidden="1" customHeight="1" x14ac:dyDescent="0.25">
      <c r="N7057" s="160"/>
    </row>
    <row r="7058" spans="14:14" ht="18.95" hidden="1" customHeight="1" x14ac:dyDescent="0.25">
      <c r="N7058" s="160"/>
    </row>
    <row r="7059" spans="14:14" ht="18.95" hidden="1" customHeight="1" x14ac:dyDescent="0.25">
      <c r="N7059" s="160"/>
    </row>
    <row r="7060" spans="14:14" ht="18.95" hidden="1" customHeight="1" x14ac:dyDescent="0.25">
      <c r="N7060" s="160"/>
    </row>
    <row r="7061" spans="14:14" ht="18.95" hidden="1" customHeight="1" x14ac:dyDescent="0.25">
      <c r="N7061" s="160"/>
    </row>
    <row r="7062" spans="14:14" ht="18.95" hidden="1" customHeight="1" x14ac:dyDescent="0.25">
      <c r="N7062" s="160"/>
    </row>
    <row r="7063" spans="14:14" ht="18.95" hidden="1" customHeight="1" x14ac:dyDescent="0.25">
      <c r="N7063" s="160"/>
    </row>
    <row r="7064" spans="14:14" ht="18.95" hidden="1" customHeight="1" x14ac:dyDescent="0.25">
      <c r="N7064" s="160"/>
    </row>
    <row r="7065" spans="14:14" ht="18.95" hidden="1" customHeight="1" x14ac:dyDescent="0.25">
      <c r="N7065" s="160"/>
    </row>
    <row r="7066" spans="14:14" ht="18.95" hidden="1" customHeight="1" x14ac:dyDescent="0.25">
      <c r="N7066" s="160"/>
    </row>
    <row r="7067" spans="14:14" ht="18.95" hidden="1" customHeight="1" x14ac:dyDescent="0.25">
      <c r="N7067" s="160"/>
    </row>
    <row r="7068" spans="14:14" ht="18.95" hidden="1" customHeight="1" x14ac:dyDescent="0.25">
      <c r="N7068" s="160"/>
    </row>
    <row r="7069" spans="14:14" ht="18.95" hidden="1" customHeight="1" x14ac:dyDescent="0.25">
      <c r="N7069" s="160"/>
    </row>
    <row r="7070" spans="14:14" ht="18.95" hidden="1" customHeight="1" x14ac:dyDescent="0.25">
      <c r="N7070" s="160"/>
    </row>
    <row r="7071" spans="14:14" ht="18.95" hidden="1" customHeight="1" x14ac:dyDescent="0.25">
      <c r="N7071" s="160"/>
    </row>
    <row r="7072" spans="14:14" ht="18.95" hidden="1" customHeight="1" x14ac:dyDescent="0.25">
      <c r="N7072" s="160"/>
    </row>
    <row r="7073" spans="14:14" ht="18.95" hidden="1" customHeight="1" x14ac:dyDescent="0.25">
      <c r="N7073" s="160"/>
    </row>
    <row r="7074" spans="14:14" ht="18.95" hidden="1" customHeight="1" x14ac:dyDescent="0.25">
      <c r="N7074" s="160"/>
    </row>
    <row r="7075" spans="14:14" ht="18.95" hidden="1" customHeight="1" x14ac:dyDescent="0.25">
      <c r="N7075" s="160"/>
    </row>
    <row r="7076" spans="14:14" ht="18.95" hidden="1" customHeight="1" x14ac:dyDescent="0.25">
      <c r="N7076" s="160"/>
    </row>
    <row r="7077" spans="14:14" ht="18.95" hidden="1" customHeight="1" x14ac:dyDescent="0.25">
      <c r="N7077" s="160"/>
    </row>
    <row r="7078" spans="14:14" ht="18.95" hidden="1" customHeight="1" x14ac:dyDescent="0.25">
      <c r="N7078" s="160"/>
    </row>
    <row r="7079" spans="14:14" ht="18.95" hidden="1" customHeight="1" x14ac:dyDescent="0.25">
      <c r="N7079" s="160"/>
    </row>
    <row r="7080" spans="14:14" ht="18.95" hidden="1" customHeight="1" x14ac:dyDescent="0.25">
      <c r="N7080" s="160"/>
    </row>
    <row r="7081" spans="14:14" ht="18.95" hidden="1" customHeight="1" x14ac:dyDescent="0.25">
      <c r="N7081" s="160"/>
    </row>
    <row r="7082" spans="14:14" ht="18.95" hidden="1" customHeight="1" x14ac:dyDescent="0.25">
      <c r="N7082" s="160"/>
    </row>
    <row r="7083" spans="14:14" ht="18.95" hidden="1" customHeight="1" x14ac:dyDescent="0.25">
      <c r="N7083" s="160"/>
    </row>
    <row r="7084" spans="14:14" ht="18.95" hidden="1" customHeight="1" x14ac:dyDescent="0.25">
      <c r="N7084" s="160"/>
    </row>
    <row r="7085" spans="14:14" ht="18.95" hidden="1" customHeight="1" x14ac:dyDescent="0.25">
      <c r="N7085" s="160"/>
    </row>
    <row r="7086" spans="14:14" ht="18.95" hidden="1" customHeight="1" x14ac:dyDescent="0.25">
      <c r="N7086" s="160"/>
    </row>
    <row r="7087" spans="14:14" ht="18.95" hidden="1" customHeight="1" x14ac:dyDescent="0.25">
      <c r="N7087" s="160"/>
    </row>
    <row r="7088" spans="14:14" ht="18.95" hidden="1" customHeight="1" x14ac:dyDescent="0.25">
      <c r="N7088" s="160"/>
    </row>
    <row r="7089" spans="14:14" ht="18.95" hidden="1" customHeight="1" x14ac:dyDescent="0.25">
      <c r="N7089" s="160"/>
    </row>
    <row r="7090" spans="14:14" ht="18.95" hidden="1" customHeight="1" x14ac:dyDescent="0.25">
      <c r="N7090" s="160"/>
    </row>
    <row r="7091" spans="14:14" ht="18.95" hidden="1" customHeight="1" x14ac:dyDescent="0.25">
      <c r="N7091" s="160"/>
    </row>
    <row r="7092" spans="14:14" ht="18.95" hidden="1" customHeight="1" x14ac:dyDescent="0.25">
      <c r="N7092" s="160"/>
    </row>
    <row r="7093" spans="14:14" ht="18.95" hidden="1" customHeight="1" x14ac:dyDescent="0.25">
      <c r="N7093" s="160"/>
    </row>
    <row r="7094" spans="14:14" ht="18.95" hidden="1" customHeight="1" x14ac:dyDescent="0.25">
      <c r="N7094" s="160"/>
    </row>
    <row r="7095" spans="14:14" ht="18.95" hidden="1" customHeight="1" x14ac:dyDescent="0.25">
      <c r="N7095" s="160"/>
    </row>
    <row r="7096" spans="14:14" ht="18.95" hidden="1" customHeight="1" x14ac:dyDescent="0.25">
      <c r="N7096" s="160"/>
    </row>
    <row r="7097" spans="14:14" ht="18.95" hidden="1" customHeight="1" x14ac:dyDescent="0.25">
      <c r="N7097" s="160"/>
    </row>
    <row r="7098" spans="14:14" ht="18.95" hidden="1" customHeight="1" x14ac:dyDescent="0.25">
      <c r="N7098" s="160"/>
    </row>
    <row r="7099" spans="14:14" ht="18.95" hidden="1" customHeight="1" x14ac:dyDescent="0.25">
      <c r="N7099" s="160"/>
    </row>
    <row r="7100" spans="14:14" ht="18.95" hidden="1" customHeight="1" x14ac:dyDescent="0.25">
      <c r="N7100" s="160"/>
    </row>
    <row r="7101" spans="14:14" ht="18.95" hidden="1" customHeight="1" x14ac:dyDescent="0.25">
      <c r="N7101" s="160"/>
    </row>
    <row r="7102" spans="14:14" ht="18.95" hidden="1" customHeight="1" x14ac:dyDescent="0.25">
      <c r="N7102" s="160"/>
    </row>
    <row r="7103" spans="14:14" ht="18.95" hidden="1" customHeight="1" x14ac:dyDescent="0.25">
      <c r="N7103" s="160"/>
    </row>
    <row r="7104" spans="14:14" ht="18.95" hidden="1" customHeight="1" x14ac:dyDescent="0.25">
      <c r="N7104" s="160"/>
    </row>
    <row r="7105" spans="14:14" ht="18.95" hidden="1" customHeight="1" x14ac:dyDescent="0.25">
      <c r="N7105" s="160"/>
    </row>
    <row r="7106" spans="14:14" ht="18.95" hidden="1" customHeight="1" x14ac:dyDescent="0.25">
      <c r="N7106" s="160"/>
    </row>
    <row r="7107" spans="14:14" ht="18.95" hidden="1" customHeight="1" x14ac:dyDescent="0.25">
      <c r="N7107" s="160"/>
    </row>
    <row r="7108" spans="14:14" ht="18.95" hidden="1" customHeight="1" x14ac:dyDescent="0.25">
      <c r="N7108" s="160"/>
    </row>
    <row r="7109" spans="14:14" ht="18.95" hidden="1" customHeight="1" x14ac:dyDescent="0.25">
      <c r="N7109" s="160"/>
    </row>
    <row r="7110" spans="14:14" ht="18.95" hidden="1" customHeight="1" x14ac:dyDescent="0.25">
      <c r="N7110" s="160"/>
    </row>
    <row r="7111" spans="14:14" ht="18.95" hidden="1" customHeight="1" x14ac:dyDescent="0.25">
      <c r="N7111" s="160"/>
    </row>
    <row r="7112" spans="14:14" ht="18.95" hidden="1" customHeight="1" x14ac:dyDescent="0.25">
      <c r="N7112" s="160"/>
    </row>
    <row r="7113" spans="14:14" ht="18.95" hidden="1" customHeight="1" x14ac:dyDescent="0.25">
      <c r="N7113" s="160"/>
    </row>
    <row r="7114" spans="14:14" ht="18.95" hidden="1" customHeight="1" x14ac:dyDescent="0.25">
      <c r="N7114" s="160"/>
    </row>
    <row r="7115" spans="14:14" ht="18.95" hidden="1" customHeight="1" x14ac:dyDescent="0.25">
      <c r="N7115" s="160"/>
    </row>
    <row r="7116" spans="14:14" ht="18.95" hidden="1" customHeight="1" x14ac:dyDescent="0.25">
      <c r="N7116" s="160"/>
    </row>
    <row r="7117" spans="14:14" ht="18.95" hidden="1" customHeight="1" x14ac:dyDescent="0.25">
      <c r="N7117" s="160"/>
    </row>
    <row r="7118" spans="14:14" ht="18.95" hidden="1" customHeight="1" x14ac:dyDescent="0.25">
      <c r="N7118" s="160"/>
    </row>
    <row r="7119" spans="14:14" ht="18.95" hidden="1" customHeight="1" x14ac:dyDescent="0.25">
      <c r="N7119" s="160"/>
    </row>
    <row r="7120" spans="14:14" ht="18.95" hidden="1" customHeight="1" x14ac:dyDescent="0.25">
      <c r="N7120" s="160"/>
    </row>
    <row r="7121" spans="14:14" ht="18.95" hidden="1" customHeight="1" x14ac:dyDescent="0.25">
      <c r="N7121" s="160"/>
    </row>
    <row r="7122" spans="14:14" ht="18.95" hidden="1" customHeight="1" x14ac:dyDescent="0.25">
      <c r="N7122" s="160"/>
    </row>
    <row r="7123" spans="14:14" ht="18.95" hidden="1" customHeight="1" x14ac:dyDescent="0.25">
      <c r="N7123" s="160"/>
    </row>
    <row r="7124" spans="14:14" ht="18.95" hidden="1" customHeight="1" x14ac:dyDescent="0.25">
      <c r="N7124" s="160"/>
    </row>
    <row r="7125" spans="14:14" ht="18.95" hidden="1" customHeight="1" x14ac:dyDescent="0.25">
      <c r="N7125" s="160"/>
    </row>
    <row r="7126" spans="14:14" ht="18.95" hidden="1" customHeight="1" x14ac:dyDescent="0.25">
      <c r="N7126" s="160"/>
    </row>
    <row r="7127" spans="14:14" ht="18.95" hidden="1" customHeight="1" x14ac:dyDescent="0.25">
      <c r="N7127" s="160"/>
    </row>
    <row r="7128" spans="14:14" ht="18.95" hidden="1" customHeight="1" x14ac:dyDescent="0.25">
      <c r="N7128" s="160"/>
    </row>
    <row r="7129" spans="14:14" ht="18.95" hidden="1" customHeight="1" x14ac:dyDescent="0.25">
      <c r="N7129" s="160"/>
    </row>
    <row r="7130" spans="14:14" ht="18.95" hidden="1" customHeight="1" x14ac:dyDescent="0.25">
      <c r="N7130" s="160"/>
    </row>
    <row r="7131" spans="14:14" ht="18.95" hidden="1" customHeight="1" x14ac:dyDescent="0.25">
      <c r="N7131" s="160"/>
    </row>
    <row r="7132" spans="14:14" ht="18.95" hidden="1" customHeight="1" x14ac:dyDescent="0.25">
      <c r="N7132" s="160"/>
    </row>
    <row r="7133" spans="14:14" ht="18.95" hidden="1" customHeight="1" x14ac:dyDescent="0.25">
      <c r="N7133" s="160"/>
    </row>
    <row r="7134" spans="14:14" ht="18.95" hidden="1" customHeight="1" x14ac:dyDescent="0.25">
      <c r="N7134" s="160"/>
    </row>
    <row r="7135" spans="14:14" ht="18.95" hidden="1" customHeight="1" x14ac:dyDescent="0.25">
      <c r="N7135" s="160"/>
    </row>
    <row r="7136" spans="14:14" ht="18.95" hidden="1" customHeight="1" x14ac:dyDescent="0.25">
      <c r="N7136" s="160"/>
    </row>
    <row r="7137" spans="14:14" ht="18.95" hidden="1" customHeight="1" x14ac:dyDescent="0.25">
      <c r="N7137" s="160"/>
    </row>
    <row r="7138" spans="14:14" ht="18.95" hidden="1" customHeight="1" x14ac:dyDescent="0.25">
      <c r="N7138" s="160"/>
    </row>
    <row r="7139" spans="14:14" ht="18.95" hidden="1" customHeight="1" x14ac:dyDescent="0.25">
      <c r="N7139" s="160"/>
    </row>
    <row r="7140" spans="14:14" ht="18.95" hidden="1" customHeight="1" x14ac:dyDescent="0.25">
      <c r="N7140" s="160"/>
    </row>
    <row r="7141" spans="14:14" ht="18.95" hidden="1" customHeight="1" x14ac:dyDescent="0.25">
      <c r="N7141" s="160"/>
    </row>
    <row r="7142" spans="14:14" ht="18.95" hidden="1" customHeight="1" x14ac:dyDescent="0.25">
      <c r="N7142" s="160"/>
    </row>
    <row r="7143" spans="14:14" ht="18.95" hidden="1" customHeight="1" x14ac:dyDescent="0.25">
      <c r="N7143" s="160"/>
    </row>
    <row r="7144" spans="14:14" ht="18.95" hidden="1" customHeight="1" x14ac:dyDescent="0.25">
      <c r="N7144" s="160"/>
    </row>
    <row r="7145" spans="14:14" ht="18.95" hidden="1" customHeight="1" x14ac:dyDescent="0.25">
      <c r="N7145" s="160"/>
    </row>
    <row r="7146" spans="14:14" ht="18.95" hidden="1" customHeight="1" x14ac:dyDescent="0.25">
      <c r="N7146" s="160"/>
    </row>
    <row r="7147" spans="14:14" ht="18.95" hidden="1" customHeight="1" x14ac:dyDescent="0.25">
      <c r="N7147" s="160"/>
    </row>
    <row r="7148" spans="14:14" ht="18.95" hidden="1" customHeight="1" x14ac:dyDescent="0.25">
      <c r="N7148" s="160"/>
    </row>
    <row r="7149" spans="14:14" ht="18.95" hidden="1" customHeight="1" x14ac:dyDescent="0.25">
      <c r="N7149" s="160"/>
    </row>
    <row r="7150" spans="14:14" ht="18.95" hidden="1" customHeight="1" x14ac:dyDescent="0.25">
      <c r="N7150" s="160"/>
    </row>
    <row r="7151" spans="14:14" ht="18.95" hidden="1" customHeight="1" x14ac:dyDescent="0.25">
      <c r="N7151" s="160"/>
    </row>
    <row r="7152" spans="14:14" ht="18.95" hidden="1" customHeight="1" x14ac:dyDescent="0.25">
      <c r="N7152" s="160"/>
    </row>
    <row r="7153" spans="14:14" ht="18.95" hidden="1" customHeight="1" x14ac:dyDescent="0.25">
      <c r="N7153" s="160"/>
    </row>
    <row r="7154" spans="14:14" ht="18.95" hidden="1" customHeight="1" x14ac:dyDescent="0.25">
      <c r="N7154" s="160"/>
    </row>
    <row r="7155" spans="14:14" ht="18.95" hidden="1" customHeight="1" x14ac:dyDescent="0.25">
      <c r="N7155" s="160"/>
    </row>
    <row r="7156" spans="14:14" ht="18.95" hidden="1" customHeight="1" x14ac:dyDescent="0.25">
      <c r="N7156" s="160"/>
    </row>
    <row r="7157" spans="14:14" ht="18.95" hidden="1" customHeight="1" x14ac:dyDescent="0.25">
      <c r="N7157" s="160"/>
    </row>
    <row r="7158" spans="14:14" ht="18.95" hidden="1" customHeight="1" x14ac:dyDescent="0.25">
      <c r="N7158" s="160"/>
    </row>
    <row r="7159" spans="14:14" ht="18.95" hidden="1" customHeight="1" x14ac:dyDescent="0.25">
      <c r="N7159" s="160"/>
    </row>
    <row r="7160" spans="14:14" ht="18.95" hidden="1" customHeight="1" x14ac:dyDescent="0.25">
      <c r="N7160" s="160"/>
    </row>
    <row r="7161" spans="14:14" ht="18.95" hidden="1" customHeight="1" x14ac:dyDescent="0.25">
      <c r="N7161" s="160"/>
    </row>
    <row r="7162" spans="14:14" ht="18.95" hidden="1" customHeight="1" x14ac:dyDescent="0.25">
      <c r="N7162" s="160"/>
    </row>
    <row r="7163" spans="14:14" ht="18.95" hidden="1" customHeight="1" x14ac:dyDescent="0.25">
      <c r="N7163" s="160"/>
    </row>
    <row r="7164" spans="14:14" ht="18.95" hidden="1" customHeight="1" x14ac:dyDescent="0.25">
      <c r="N7164" s="160"/>
    </row>
    <row r="7165" spans="14:14" ht="18.95" hidden="1" customHeight="1" x14ac:dyDescent="0.25">
      <c r="N7165" s="160"/>
    </row>
    <row r="7166" spans="14:14" ht="18.95" hidden="1" customHeight="1" x14ac:dyDescent="0.25">
      <c r="N7166" s="160"/>
    </row>
    <row r="7167" spans="14:14" ht="18.95" hidden="1" customHeight="1" x14ac:dyDescent="0.25">
      <c r="N7167" s="160"/>
    </row>
    <row r="7168" spans="14:14" ht="18.95" hidden="1" customHeight="1" x14ac:dyDescent="0.25">
      <c r="N7168" s="160"/>
    </row>
    <row r="7169" spans="14:14" ht="18.95" hidden="1" customHeight="1" x14ac:dyDescent="0.25">
      <c r="N7169" s="160"/>
    </row>
    <row r="7170" spans="14:14" ht="18.95" hidden="1" customHeight="1" x14ac:dyDescent="0.25">
      <c r="N7170" s="160"/>
    </row>
    <row r="7171" spans="14:14" ht="18.95" hidden="1" customHeight="1" x14ac:dyDescent="0.25">
      <c r="N7171" s="160"/>
    </row>
    <row r="7172" spans="14:14" ht="18.95" hidden="1" customHeight="1" x14ac:dyDescent="0.25">
      <c r="N7172" s="160"/>
    </row>
    <row r="7173" spans="14:14" ht="18.95" hidden="1" customHeight="1" x14ac:dyDescent="0.25">
      <c r="N7173" s="160"/>
    </row>
    <row r="7174" spans="14:14" ht="18.95" hidden="1" customHeight="1" x14ac:dyDescent="0.25">
      <c r="N7174" s="160"/>
    </row>
    <row r="7175" spans="14:14" ht="18.95" hidden="1" customHeight="1" x14ac:dyDescent="0.25">
      <c r="N7175" s="160"/>
    </row>
    <row r="7176" spans="14:14" ht="18.95" hidden="1" customHeight="1" x14ac:dyDescent="0.25">
      <c r="N7176" s="160"/>
    </row>
    <row r="7177" spans="14:14" ht="18.95" hidden="1" customHeight="1" x14ac:dyDescent="0.25">
      <c r="N7177" s="160"/>
    </row>
    <row r="7178" spans="14:14" ht="18.95" hidden="1" customHeight="1" x14ac:dyDescent="0.25">
      <c r="N7178" s="160"/>
    </row>
    <row r="7179" spans="14:14" ht="18.95" hidden="1" customHeight="1" x14ac:dyDescent="0.25">
      <c r="N7179" s="160"/>
    </row>
    <row r="7180" spans="14:14" ht="18.95" hidden="1" customHeight="1" x14ac:dyDescent="0.25">
      <c r="N7180" s="160"/>
    </row>
    <row r="7181" spans="14:14" ht="18.95" hidden="1" customHeight="1" x14ac:dyDescent="0.25">
      <c r="N7181" s="160"/>
    </row>
    <row r="7182" spans="14:14" ht="18.95" hidden="1" customHeight="1" x14ac:dyDescent="0.25">
      <c r="N7182" s="160"/>
    </row>
    <row r="7183" spans="14:14" ht="18.95" hidden="1" customHeight="1" x14ac:dyDescent="0.25">
      <c r="N7183" s="160"/>
    </row>
    <row r="7184" spans="14:14" ht="18.95" hidden="1" customHeight="1" x14ac:dyDescent="0.25">
      <c r="N7184" s="160"/>
    </row>
    <row r="7185" spans="14:14" ht="18.95" hidden="1" customHeight="1" x14ac:dyDescent="0.25">
      <c r="N7185" s="160"/>
    </row>
    <row r="7186" spans="14:14" ht="18.95" hidden="1" customHeight="1" x14ac:dyDescent="0.25">
      <c r="N7186" s="160"/>
    </row>
    <row r="7187" spans="14:14" ht="18.95" hidden="1" customHeight="1" x14ac:dyDescent="0.25">
      <c r="N7187" s="160"/>
    </row>
    <row r="7188" spans="14:14" ht="18.95" hidden="1" customHeight="1" x14ac:dyDescent="0.25">
      <c r="N7188" s="160"/>
    </row>
    <row r="7189" spans="14:14" ht="18.95" hidden="1" customHeight="1" x14ac:dyDescent="0.25">
      <c r="N7189" s="160"/>
    </row>
    <row r="7190" spans="14:14" ht="18.95" hidden="1" customHeight="1" x14ac:dyDescent="0.25">
      <c r="N7190" s="160"/>
    </row>
    <row r="7191" spans="14:14" ht="18.95" hidden="1" customHeight="1" x14ac:dyDescent="0.25">
      <c r="N7191" s="160"/>
    </row>
    <row r="7192" spans="14:14" ht="18.95" hidden="1" customHeight="1" x14ac:dyDescent="0.25">
      <c r="N7192" s="160"/>
    </row>
    <row r="7193" spans="14:14" ht="18.95" hidden="1" customHeight="1" x14ac:dyDescent="0.25">
      <c r="N7193" s="160"/>
    </row>
    <row r="7194" spans="14:14" ht="18.95" hidden="1" customHeight="1" x14ac:dyDescent="0.25">
      <c r="N7194" s="160"/>
    </row>
    <row r="7195" spans="14:14" ht="18.95" hidden="1" customHeight="1" x14ac:dyDescent="0.25">
      <c r="N7195" s="160"/>
    </row>
    <row r="7196" spans="14:14" ht="18.95" hidden="1" customHeight="1" x14ac:dyDescent="0.25">
      <c r="N7196" s="160"/>
    </row>
    <row r="7197" spans="14:14" ht="18.95" hidden="1" customHeight="1" x14ac:dyDescent="0.25">
      <c r="N7197" s="160"/>
    </row>
    <row r="7198" spans="14:14" ht="18.95" hidden="1" customHeight="1" x14ac:dyDescent="0.25">
      <c r="N7198" s="160"/>
    </row>
    <row r="7199" spans="14:14" ht="18.95" hidden="1" customHeight="1" x14ac:dyDescent="0.25">
      <c r="N7199" s="160"/>
    </row>
    <row r="7200" spans="14:14" ht="18.95" hidden="1" customHeight="1" x14ac:dyDescent="0.25">
      <c r="N7200" s="160"/>
    </row>
    <row r="7201" spans="14:14" ht="18.95" hidden="1" customHeight="1" x14ac:dyDescent="0.25">
      <c r="N7201" s="160"/>
    </row>
    <row r="7202" spans="14:14" ht="18.95" hidden="1" customHeight="1" x14ac:dyDescent="0.25">
      <c r="N7202" s="160"/>
    </row>
    <row r="7203" spans="14:14" ht="18.95" hidden="1" customHeight="1" x14ac:dyDescent="0.25">
      <c r="N7203" s="160"/>
    </row>
    <row r="7204" spans="14:14" ht="18.95" hidden="1" customHeight="1" x14ac:dyDescent="0.25">
      <c r="N7204" s="160"/>
    </row>
    <row r="7205" spans="14:14" ht="18.95" hidden="1" customHeight="1" x14ac:dyDescent="0.25">
      <c r="N7205" s="160"/>
    </row>
    <row r="7206" spans="14:14" ht="18.95" hidden="1" customHeight="1" x14ac:dyDescent="0.25">
      <c r="N7206" s="160"/>
    </row>
    <row r="7207" spans="14:14" ht="18.95" hidden="1" customHeight="1" x14ac:dyDescent="0.25">
      <c r="N7207" s="160"/>
    </row>
    <row r="7208" spans="14:14" ht="18.95" hidden="1" customHeight="1" x14ac:dyDescent="0.25">
      <c r="N7208" s="160"/>
    </row>
    <row r="7209" spans="14:14" ht="18.95" hidden="1" customHeight="1" x14ac:dyDescent="0.25">
      <c r="N7209" s="160"/>
    </row>
    <row r="7210" spans="14:14" ht="18.95" hidden="1" customHeight="1" x14ac:dyDescent="0.25">
      <c r="N7210" s="160"/>
    </row>
    <row r="7211" spans="14:14" ht="18.95" hidden="1" customHeight="1" x14ac:dyDescent="0.25">
      <c r="N7211" s="160"/>
    </row>
    <row r="7212" spans="14:14" ht="18.95" hidden="1" customHeight="1" x14ac:dyDescent="0.25">
      <c r="N7212" s="160"/>
    </row>
    <row r="7213" spans="14:14" ht="18.95" hidden="1" customHeight="1" x14ac:dyDescent="0.25">
      <c r="N7213" s="160"/>
    </row>
    <row r="7214" spans="14:14" ht="18.95" hidden="1" customHeight="1" x14ac:dyDescent="0.25">
      <c r="N7214" s="160"/>
    </row>
    <row r="7215" spans="14:14" ht="18.95" hidden="1" customHeight="1" x14ac:dyDescent="0.25">
      <c r="N7215" s="160"/>
    </row>
    <row r="7216" spans="14:14" ht="18.95" hidden="1" customHeight="1" x14ac:dyDescent="0.25">
      <c r="N7216" s="160"/>
    </row>
    <row r="7217" spans="14:14" ht="18.95" hidden="1" customHeight="1" x14ac:dyDescent="0.25">
      <c r="N7217" s="160"/>
    </row>
    <row r="7218" spans="14:14" ht="18.95" hidden="1" customHeight="1" x14ac:dyDescent="0.25">
      <c r="N7218" s="160"/>
    </row>
    <row r="7219" spans="14:14" ht="18.95" hidden="1" customHeight="1" x14ac:dyDescent="0.25">
      <c r="N7219" s="160"/>
    </row>
    <row r="7220" spans="14:14" ht="18.95" hidden="1" customHeight="1" x14ac:dyDescent="0.25">
      <c r="N7220" s="160"/>
    </row>
    <row r="7221" spans="14:14" ht="18.95" hidden="1" customHeight="1" x14ac:dyDescent="0.25">
      <c r="N7221" s="160"/>
    </row>
    <row r="7222" spans="14:14" ht="18.95" hidden="1" customHeight="1" x14ac:dyDescent="0.25">
      <c r="N7222" s="160"/>
    </row>
    <row r="7223" spans="14:14" ht="18.95" hidden="1" customHeight="1" x14ac:dyDescent="0.25">
      <c r="N7223" s="160"/>
    </row>
    <row r="7224" spans="14:14" ht="18.95" hidden="1" customHeight="1" x14ac:dyDescent="0.25">
      <c r="N7224" s="160"/>
    </row>
    <row r="7225" spans="14:14" ht="18.95" hidden="1" customHeight="1" x14ac:dyDescent="0.25">
      <c r="N7225" s="160"/>
    </row>
    <row r="7226" spans="14:14" ht="18.95" hidden="1" customHeight="1" x14ac:dyDescent="0.25">
      <c r="N7226" s="160"/>
    </row>
    <row r="7227" spans="14:14" ht="18.95" hidden="1" customHeight="1" x14ac:dyDescent="0.25">
      <c r="N7227" s="160"/>
    </row>
    <row r="7228" spans="14:14" ht="18.95" hidden="1" customHeight="1" x14ac:dyDescent="0.25">
      <c r="N7228" s="160"/>
    </row>
    <row r="7229" spans="14:14" ht="18.95" hidden="1" customHeight="1" x14ac:dyDescent="0.25">
      <c r="N7229" s="160"/>
    </row>
    <row r="7230" spans="14:14" ht="18.95" hidden="1" customHeight="1" x14ac:dyDescent="0.25">
      <c r="N7230" s="160"/>
    </row>
    <row r="7231" spans="14:14" ht="18.95" hidden="1" customHeight="1" x14ac:dyDescent="0.25">
      <c r="N7231" s="160"/>
    </row>
    <row r="7232" spans="14:14" ht="18.95" hidden="1" customHeight="1" x14ac:dyDescent="0.25">
      <c r="N7232" s="160"/>
    </row>
    <row r="7233" spans="14:14" ht="18.95" hidden="1" customHeight="1" x14ac:dyDescent="0.25">
      <c r="N7233" s="160"/>
    </row>
    <row r="7234" spans="14:14" ht="18.95" hidden="1" customHeight="1" x14ac:dyDescent="0.25">
      <c r="N7234" s="160"/>
    </row>
    <row r="7235" spans="14:14" ht="18.95" hidden="1" customHeight="1" x14ac:dyDescent="0.25">
      <c r="N7235" s="160"/>
    </row>
    <row r="7236" spans="14:14" ht="18.95" hidden="1" customHeight="1" x14ac:dyDescent="0.25">
      <c r="N7236" s="160"/>
    </row>
    <row r="7237" spans="14:14" ht="18.95" hidden="1" customHeight="1" x14ac:dyDescent="0.25">
      <c r="N7237" s="160"/>
    </row>
    <row r="7238" spans="14:14" ht="18.95" hidden="1" customHeight="1" x14ac:dyDescent="0.25">
      <c r="N7238" s="160"/>
    </row>
    <row r="7239" spans="14:14" ht="18.95" hidden="1" customHeight="1" x14ac:dyDescent="0.25">
      <c r="N7239" s="160"/>
    </row>
    <row r="7240" spans="14:14" ht="18.95" hidden="1" customHeight="1" x14ac:dyDescent="0.25">
      <c r="N7240" s="160"/>
    </row>
    <row r="7241" spans="14:14" ht="18.95" hidden="1" customHeight="1" x14ac:dyDescent="0.25">
      <c r="N7241" s="160"/>
    </row>
    <row r="7242" spans="14:14" ht="18.95" hidden="1" customHeight="1" x14ac:dyDescent="0.25">
      <c r="N7242" s="160"/>
    </row>
    <row r="7243" spans="14:14" ht="18.95" hidden="1" customHeight="1" x14ac:dyDescent="0.25">
      <c r="N7243" s="160"/>
    </row>
    <row r="7244" spans="14:14" ht="18.95" hidden="1" customHeight="1" x14ac:dyDescent="0.25">
      <c r="N7244" s="160"/>
    </row>
    <row r="7245" spans="14:14" ht="18.95" hidden="1" customHeight="1" x14ac:dyDescent="0.25">
      <c r="N7245" s="160"/>
    </row>
    <row r="7246" spans="14:14" ht="18.95" hidden="1" customHeight="1" x14ac:dyDescent="0.25">
      <c r="N7246" s="160"/>
    </row>
    <row r="7247" spans="14:14" ht="18.95" hidden="1" customHeight="1" x14ac:dyDescent="0.25">
      <c r="N7247" s="160"/>
    </row>
    <row r="7248" spans="14:14" ht="18.95" hidden="1" customHeight="1" x14ac:dyDescent="0.25">
      <c r="N7248" s="160"/>
    </row>
    <row r="7249" spans="14:14" ht="18.95" hidden="1" customHeight="1" x14ac:dyDescent="0.25">
      <c r="N7249" s="160"/>
    </row>
    <row r="7250" spans="14:14" ht="18.95" hidden="1" customHeight="1" x14ac:dyDescent="0.25">
      <c r="N7250" s="160"/>
    </row>
    <row r="7251" spans="14:14" ht="18.95" hidden="1" customHeight="1" x14ac:dyDescent="0.25">
      <c r="N7251" s="160"/>
    </row>
    <row r="7252" spans="14:14" ht="18.95" hidden="1" customHeight="1" x14ac:dyDescent="0.25">
      <c r="N7252" s="160"/>
    </row>
    <row r="7253" spans="14:14" ht="18.95" hidden="1" customHeight="1" x14ac:dyDescent="0.25">
      <c r="N7253" s="160"/>
    </row>
    <row r="7254" spans="14:14" ht="18.95" hidden="1" customHeight="1" x14ac:dyDescent="0.25">
      <c r="N7254" s="160"/>
    </row>
    <row r="7255" spans="14:14" ht="18.95" hidden="1" customHeight="1" x14ac:dyDescent="0.25">
      <c r="N7255" s="160"/>
    </row>
    <row r="7256" spans="14:14" ht="18.95" hidden="1" customHeight="1" x14ac:dyDescent="0.25">
      <c r="N7256" s="160"/>
    </row>
    <row r="7257" spans="14:14" ht="18.95" hidden="1" customHeight="1" x14ac:dyDescent="0.25">
      <c r="N7257" s="160"/>
    </row>
    <row r="7258" spans="14:14" ht="18.95" hidden="1" customHeight="1" x14ac:dyDescent="0.25">
      <c r="N7258" s="160"/>
    </row>
    <row r="7259" spans="14:14" ht="18.95" hidden="1" customHeight="1" x14ac:dyDescent="0.25">
      <c r="N7259" s="160"/>
    </row>
    <row r="7260" spans="14:14" ht="18.95" hidden="1" customHeight="1" x14ac:dyDescent="0.25">
      <c r="N7260" s="160"/>
    </row>
    <row r="7261" spans="14:14" ht="18.95" hidden="1" customHeight="1" x14ac:dyDescent="0.25">
      <c r="N7261" s="160"/>
    </row>
    <row r="7262" spans="14:14" ht="18.95" hidden="1" customHeight="1" x14ac:dyDescent="0.25">
      <c r="N7262" s="160"/>
    </row>
    <row r="7263" spans="14:14" ht="18.95" hidden="1" customHeight="1" x14ac:dyDescent="0.25">
      <c r="N7263" s="160"/>
    </row>
    <row r="7264" spans="14:14" ht="18.95" hidden="1" customHeight="1" x14ac:dyDescent="0.25">
      <c r="N7264" s="160"/>
    </row>
    <row r="7265" spans="14:14" ht="18.95" hidden="1" customHeight="1" x14ac:dyDescent="0.25">
      <c r="N7265" s="160"/>
    </row>
    <row r="7266" spans="14:14" ht="18.95" hidden="1" customHeight="1" x14ac:dyDescent="0.25">
      <c r="N7266" s="160"/>
    </row>
    <row r="7267" spans="14:14" ht="18.95" hidden="1" customHeight="1" x14ac:dyDescent="0.25">
      <c r="N7267" s="160"/>
    </row>
    <row r="7268" spans="14:14" ht="18.95" hidden="1" customHeight="1" x14ac:dyDescent="0.25">
      <c r="N7268" s="160"/>
    </row>
    <row r="7269" spans="14:14" ht="18.95" hidden="1" customHeight="1" x14ac:dyDescent="0.25">
      <c r="N7269" s="160"/>
    </row>
    <row r="7270" spans="14:14" ht="18.95" hidden="1" customHeight="1" x14ac:dyDescent="0.25">
      <c r="N7270" s="160"/>
    </row>
    <row r="7271" spans="14:14" ht="18.95" hidden="1" customHeight="1" x14ac:dyDescent="0.25">
      <c r="N7271" s="160"/>
    </row>
    <row r="7272" spans="14:14" ht="18.95" hidden="1" customHeight="1" x14ac:dyDescent="0.25">
      <c r="N7272" s="160"/>
    </row>
    <row r="7273" spans="14:14" ht="18.95" hidden="1" customHeight="1" x14ac:dyDescent="0.25">
      <c r="N7273" s="160"/>
    </row>
    <row r="7274" spans="14:14" ht="18.95" hidden="1" customHeight="1" x14ac:dyDescent="0.25">
      <c r="N7274" s="160"/>
    </row>
    <row r="7275" spans="14:14" ht="18.95" hidden="1" customHeight="1" x14ac:dyDescent="0.25">
      <c r="N7275" s="160"/>
    </row>
    <row r="7276" spans="14:14" ht="18.95" hidden="1" customHeight="1" x14ac:dyDescent="0.25">
      <c r="N7276" s="160"/>
    </row>
    <row r="7277" spans="14:14" ht="18.95" hidden="1" customHeight="1" x14ac:dyDescent="0.25">
      <c r="N7277" s="160"/>
    </row>
    <row r="7278" spans="14:14" ht="18.95" hidden="1" customHeight="1" x14ac:dyDescent="0.25">
      <c r="N7278" s="160"/>
    </row>
    <row r="7279" spans="14:14" ht="18.95" hidden="1" customHeight="1" x14ac:dyDescent="0.25">
      <c r="N7279" s="160"/>
    </row>
    <row r="7280" spans="14:14" ht="18.95" hidden="1" customHeight="1" x14ac:dyDescent="0.25">
      <c r="N7280" s="160"/>
    </row>
    <row r="7281" spans="14:14" ht="18.95" hidden="1" customHeight="1" x14ac:dyDescent="0.25">
      <c r="N7281" s="160"/>
    </row>
    <row r="7282" spans="14:14" ht="18.95" hidden="1" customHeight="1" x14ac:dyDescent="0.25">
      <c r="N7282" s="160"/>
    </row>
    <row r="7283" spans="14:14" ht="18.95" hidden="1" customHeight="1" x14ac:dyDescent="0.25">
      <c r="N7283" s="160"/>
    </row>
    <row r="7284" spans="14:14" ht="18.95" hidden="1" customHeight="1" x14ac:dyDescent="0.25">
      <c r="N7284" s="160"/>
    </row>
    <row r="7285" spans="14:14" ht="18.95" hidden="1" customHeight="1" x14ac:dyDescent="0.25">
      <c r="N7285" s="160"/>
    </row>
    <row r="7286" spans="14:14" ht="18.95" hidden="1" customHeight="1" x14ac:dyDescent="0.25">
      <c r="N7286" s="160"/>
    </row>
    <row r="7287" spans="14:14" ht="18.95" hidden="1" customHeight="1" x14ac:dyDescent="0.25">
      <c r="N7287" s="160"/>
    </row>
    <row r="7288" spans="14:14" ht="18.95" hidden="1" customHeight="1" x14ac:dyDescent="0.25">
      <c r="N7288" s="160"/>
    </row>
    <row r="7289" spans="14:14" ht="18.95" hidden="1" customHeight="1" x14ac:dyDescent="0.25">
      <c r="N7289" s="160"/>
    </row>
    <row r="7290" spans="14:14" ht="18.95" hidden="1" customHeight="1" x14ac:dyDescent="0.25">
      <c r="N7290" s="160"/>
    </row>
    <row r="7291" spans="14:14" ht="18.95" hidden="1" customHeight="1" x14ac:dyDescent="0.25">
      <c r="N7291" s="160"/>
    </row>
    <row r="7292" spans="14:14" ht="18.95" hidden="1" customHeight="1" x14ac:dyDescent="0.25">
      <c r="N7292" s="160"/>
    </row>
    <row r="7293" spans="14:14" ht="18.95" hidden="1" customHeight="1" x14ac:dyDescent="0.25">
      <c r="N7293" s="160"/>
    </row>
    <row r="7294" spans="14:14" ht="18.95" hidden="1" customHeight="1" x14ac:dyDescent="0.25">
      <c r="N7294" s="160"/>
    </row>
    <row r="7295" spans="14:14" ht="18.95" hidden="1" customHeight="1" x14ac:dyDescent="0.25">
      <c r="N7295" s="160"/>
    </row>
    <row r="7296" spans="14:14" ht="18.95" hidden="1" customHeight="1" x14ac:dyDescent="0.25">
      <c r="N7296" s="160"/>
    </row>
    <row r="7297" spans="14:14" ht="18.95" hidden="1" customHeight="1" x14ac:dyDescent="0.25">
      <c r="N7297" s="160"/>
    </row>
    <row r="7298" spans="14:14" ht="18.95" hidden="1" customHeight="1" x14ac:dyDescent="0.25">
      <c r="N7298" s="160"/>
    </row>
    <row r="7299" spans="14:14" ht="18.95" hidden="1" customHeight="1" x14ac:dyDescent="0.25">
      <c r="N7299" s="160"/>
    </row>
    <row r="7300" spans="14:14" ht="18.95" hidden="1" customHeight="1" x14ac:dyDescent="0.25">
      <c r="N7300" s="160"/>
    </row>
    <row r="7301" spans="14:14" ht="18.95" hidden="1" customHeight="1" x14ac:dyDescent="0.25">
      <c r="N7301" s="160"/>
    </row>
    <row r="7302" spans="14:14" ht="18.95" hidden="1" customHeight="1" x14ac:dyDescent="0.25">
      <c r="N7302" s="160"/>
    </row>
    <row r="7303" spans="14:14" ht="18.95" hidden="1" customHeight="1" x14ac:dyDescent="0.25">
      <c r="N7303" s="160"/>
    </row>
    <row r="7304" spans="14:14" ht="18.95" hidden="1" customHeight="1" x14ac:dyDescent="0.25">
      <c r="N7304" s="160"/>
    </row>
    <row r="7305" spans="14:14" ht="18.95" hidden="1" customHeight="1" x14ac:dyDescent="0.25">
      <c r="N7305" s="160"/>
    </row>
    <row r="7306" spans="14:14" ht="18.95" hidden="1" customHeight="1" x14ac:dyDescent="0.25">
      <c r="N7306" s="160"/>
    </row>
    <row r="7307" spans="14:14" ht="18.95" hidden="1" customHeight="1" x14ac:dyDescent="0.25">
      <c r="N7307" s="160"/>
    </row>
    <row r="7308" spans="14:14" ht="18.95" hidden="1" customHeight="1" x14ac:dyDescent="0.25">
      <c r="N7308" s="160"/>
    </row>
    <row r="7309" spans="14:14" ht="18.95" hidden="1" customHeight="1" x14ac:dyDescent="0.25">
      <c r="N7309" s="160"/>
    </row>
    <row r="7310" spans="14:14" ht="18.95" hidden="1" customHeight="1" x14ac:dyDescent="0.25">
      <c r="N7310" s="160"/>
    </row>
    <row r="7311" spans="14:14" ht="18.95" hidden="1" customHeight="1" x14ac:dyDescent="0.25">
      <c r="N7311" s="160"/>
    </row>
    <row r="7312" spans="14:14" ht="18.95" hidden="1" customHeight="1" x14ac:dyDescent="0.25">
      <c r="N7312" s="160"/>
    </row>
    <row r="7313" spans="14:14" ht="18.95" hidden="1" customHeight="1" x14ac:dyDescent="0.25">
      <c r="N7313" s="160"/>
    </row>
    <row r="7314" spans="14:14" ht="18.95" hidden="1" customHeight="1" x14ac:dyDescent="0.25">
      <c r="N7314" s="160"/>
    </row>
    <row r="7315" spans="14:14" ht="18.95" hidden="1" customHeight="1" x14ac:dyDescent="0.25">
      <c r="N7315" s="160"/>
    </row>
    <row r="7316" spans="14:14" ht="18.95" hidden="1" customHeight="1" x14ac:dyDescent="0.25">
      <c r="N7316" s="160"/>
    </row>
    <row r="7317" spans="14:14" ht="18.95" hidden="1" customHeight="1" x14ac:dyDescent="0.25">
      <c r="N7317" s="160"/>
    </row>
    <row r="7318" spans="14:14" ht="18.95" hidden="1" customHeight="1" x14ac:dyDescent="0.25">
      <c r="N7318" s="160"/>
    </row>
    <row r="7319" spans="14:14" ht="18.95" hidden="1" customHeight="1" x14ac:dyDescent="0.25">
      <c r="N7319" s="160"/>
    </row>
    <row r="7320" spans="14:14" ht="18.95" hidden="1" customHeight="1" x14ac:dyDescent="0.25">
      <c r="N7320" s="160"/>
    </row>
    <row r="7321" spans="14:14" ht="18.95" hidden="1" customHeight="1" x14ac:dyDescent="0.25">
      <c r="N7321" s="160"/>
    </row>
    <row r="7322" spans="14:14" ht="18.95" hidden="1" customHeight="1" x14ac:dyDescent="0.25">
      <c r="N7322" s="160"/>
    </row>
    <row r="7323" spans="14:14" ht="18.95" hidden="1" customHeight="1" x14ac:dyDescent="0.25">
      <c r="N7323" s="160"/>
    </row>
    <row r="7324" spans="14:14" ht="18.95" hidden="1" customHeight="1" x14ac:dyDescent="0.25">
      <c r="N7324" s="160"/>
    </row>
    <row r="7325" spans="14:14" ht="18.95" hidden="1" customHeight="1" x14ac:dyDescent="0.25">
      <c r="N7325" s="160"/>
    </row>
    <row r="7326" spans="14:14" ht="18.95" hidden="1" customHeight="1" x14ac:dyDescent="0.25">
      <c r="N7326" s="160"/>
    </row>
    <row r="7327" spans="14:14" ht="18.95" hidden="1" customHeight="1" x14ac:dyDescent="0.25">
      <c r="N7327" s="160"/>
    </row>
    <row r="7328" spans="14:14" ht="18.95" hidden="1" customHeight="1" x14ac:dyDescent="0.25">
      <c r="N7328" s="160"/>
    </row>
    <row r="7329" spans="14:14" ht="18.95" hidden="1" customHeight="1" x14ac:dyDescent="0.25">
      <c r="N7329" s="160"/>
    </row>
    <row r="7330" spans="14:14" ht="18.95" hidden="1" customHeight="1" x14ac:dyDescent="0.25">
      <c r="N7330" s="160"/>
    </row>
    <row r="7331" spans="14:14" ht="18.95" hidden="1" customHeight="1" x14ac:dyDescent="0.25">
      <c r="N7331" s="160"/>
    </row>
    <row r="7332" spans="14:14" ht="18.95" hidden="1" customHeight="1" x14ac:dyDescent="0.25">
      <c r="N7332" s="160"/>
    </row>
    <row r="7333" spans="14:14" ht="18.95" hidden="1" customHeight="1" x14ac:dyDescent="0.25">
      <c r="N7333" s="160"/>
    </row>
    <row r="7334" spans="14:14" ht="18.95" hidden="1" customHeight="1" x14ac:dyDescent="0.25">
      <c r="N7334" s="160"/>
    </row>
    <row r="7335" spans="14:14" ht="18.95" hidden="1" customHeight="1" x14ac:dyDescent="0.25">
      <c r="N7335" s="160"/>
    </row>
    <row r="7336" spans="14:14" ht="18.95" hidden="1" customHeight="1" x14ac:dyDescent="0.25">
      <c r="N7336" s="160"/>
    </row>
    <row r="7337" spans="14:14" ht="18.95" hidden="1" customHeight="1" x14ac:dyDescent="0.25">
      <c r="N7337" s="160"/>
    </row>
    <row r="7338" spans="14:14" ht="18.95" hidden="1" customHeight="1" x14ac:dyDescent="0.25">
      <c r="N7338" s="160"/>
    </row>
    <row r="7339" spans="14:14" ht="18.95" hidden="1" customHeight="1" x14ac:dyDescent="0.25">
      <c r="N7339" s="160"/>
    </row>
    <row r="7340" spans="14:14" ht="18.95" hidden="1" customHeight="1" x14ac:dyDescent="0.25">
      <c r="N7340" s="160"/>
    </row>
    <row r="7341" spans="14:14" ht="18.95" hidden="1" customHeight="1" x14ac:dyDescent="0.25">
      <c r="N7341" s="160"/>
    </row>
    <row r="7342" spans="14:14" ht="18.95" hidden="1" customHeight="1" x14ac:dyDescent="0.25">
      <c r="N7342" s="160"/>
    </row>
    <row r="7343" spans="14:14" ht="18.95" hidden="1" customHeight="1" x14ac:dyDescent="0.25">
      <c r="N7343" s="160"/>
    </row>
    <row r="7344" spans="14:14" ht="18.95" hidden="1" customHeight="1" x14ac:dyDescent="0.25">
      <c r="N7344" s="160"/>
    </row>
    <row r="7345" spans="14:14" ht="18.95" hidden="1" customHeight="1" x14ac:dyDescent="0.25">
      <c r="N7345" s="160"/>
    </row>
    <row r="7346" spans="14:14" ht="18.95" hidden="1" customHeight="1" x14ac:dyDescent="0.25">
      <c r="N7346" s="160"/>
    </row>
    <row r="7347" spans="14:14" ht="18.95" hidden="1" customHeight="1" x14ac:dyDescent="0.25">
      <c r="N7347" s="160"/>
    </row>
    <row r="7348" spans="14:14" ht="18.95" hidden="1" customHeight="1" x14ac:dyDescent="0.25">
      <c r="N7348" s="160"/>
    </row>
    <row r="7349" spans="14:14" ht="18.95" hidden="1" customHeight="1" x14ac:dyDescent="0.25">
      <c r="N7349" s="160"/>
    </row>
    <row r="7350" spans="14:14" ht="18.95" hidden="1" customHeight="1" x14ac:dyDescent="0.25">
      <c r="N7350" s="160"/>
    </row>
    <row r="7351" spans="14:14" ht="18.95" hidden="1" customHeight="1" x14ac:dyDescent="0.25">
      <c r="N7351" s="160"/>
    </row>
    <row r="7352" spans="14:14" ht="18.95" hidden="1" customHeight="1" x14ac:dyDescent="0.25">
      <c r="N7352" s="160"/>
    </row>
    <row r="7353" spans="14:14" ht="18.95" hidden="1" customHeight="1" x14ac:dyDescent="0.25">
      <c r="N7353" s="160"/>
    </row>
    <row r="7354" spans="14:14" ht="18.95" hidden="1" customHeight="1" x14ac:dyDescent="0.25">
      <c r="N7354" s="160"/>
    </row>
    <row r="7355" spans="14:14" ht="18.95" hidden="1" customHeight="1" x14ac:dyDescent="0.25">
      <c r="N7355" s="160"/>
    </row>
    <row r="7356" spans="14:14" ht="18.95" hidden="1" customHeight="1" x14ac:dyDescent="0.25">
      <c r="N7356" s="160"/>
    </row>
    <row r="7357" spans="14:14" ht="18.95" hidden="1" customHeight="1" x14ac:dyDescent="0.25">
      <c r="N7357" s="160"/>
    </row>
    <row r="7358" spans="14:14" ht="18.95" hidden="1" customHeight="1" x14ac:dyDescent="0.25">
      <c r="N7358" s="160"/>
    </row>
    <row r="7359" spans="14:14" ht="18.95" hidden="1" customHeight="1" x14ac:dyDescent="0.25">
      <c r="N7359" s="160"/>
    </row>
    <row r="7360" spans="14:14" ht="18.95" hidden="1" customHeight="1" x14ac:dyDescent="0.25">
      <c r="N7360" s="160"/>
    </row>
    <row r="7361" spans="14:14" ht="18.95" hidden="1" customHeight="1" x14ac:dyDescent="0.25">
      <c r="N7361" s="160"/>
    </row>
    <row r="7362" spans="14:14" ht="18.95" hidden="1" customHeight="1" x14ac:dyDescent="0.25">
      <c r="N7362" s="160"/>
    </row>
    <row r="7363" spans="14:14" ht="18.95" hidden="1" customHeight="1" x14ac:dyDescent="0.25">
      <c r="N7363" s="160"/>
    </row>
    <row r="7364" spans="14:14" ht="18.95" hidden="1" customHeight="1" x14ac:dyDescent="0.25">
      <c r="N7364" s="160"/>
    </row>
    <row r="7365" spans="14:14" ht="18.95" hidden="1" customHeight="1" x14ac:dyDescent="0.25">
      <c r="N7365" s="160"/>
    </row>
    <row r="7366" spans="14:14" ht="18.95" hidden="1" customHeight="1" x14ac:dyDescent="0.25">
      <c r="N7366" s="160"/>
    </row>
    <row r="7367" spans="14:14" ht="18.95" hidden="1" customHeight="1" x14ac:dyDescent="0.25">
      <c r="N7367" s="160"/>
    </row>
    <row r="7368" spans="14:14" ht="18.95" hidden="1" customHeight="1" x14ac:dyDescent="0.25">
      <c r="N7368" s="160"/>
    </row>
    <row r="7369" spans="14:14" ht="18.95" hidden="1" customHeight="1" x14ac:dyDescent="0.25">
      <c r="N7369" s="160"/>
    </row>
    <row r="7370" spans="14:14" ht="18.95" hidden="1" customHeight="1" x14ac:dyDescent="0.25">
      <c r="N7370" s="160"/>
    </row>
    <row r="7371" spans="14:14" ht="18.95" hidden="1" customHeight="1" x14ac:dyDescent="0.25">
      <c r="N7371" s="160"/>
    </row>
    <row r="7372" spans="14:14" ht="18.95" hidden="1" customHeight="1" x14ac:dyDescent="0.25">
      <c r="N7372" s="160"/>
    </row>
    <row r="7373" spans="14:14" ht="18.95" hidden="1" customHeight="1" x14ac:dyDescent="0.25">
      <c r="N7373" s="160"/>
    </row>
    <row r="7374" spans="14:14" ht="18.95" hidden="1" customHeight="1" x14ac:dyDescent="0.25">
      <c r="N7374" s="160"/>
    </row>
    <row r="7375" spans="14:14" ht="18.95" hidden="1" customHeight="1" x14ac:dyDescent="0.25">
      <c r="N7375" s="160"/>
    </row>
    <row r="7376" spans="14:14" ht="18.95" hidden="1" customHeight="1" x14ac:dyDescent="0.25">
      <c r="N7376" s="160"/>
    </row>
    <row r="7377" spans="14:14" ht="18.95" hidden="1" customHeight="1" x14ac:dyDescent="0.25">
      <c r="N7377" s="160"/>
    </row>
    <row r="7378" spans="14:14" ht="18.95" hidden="1" customHeight="1" x14ac:dyDescent="0.25">
      <c r="N7378" s="160"/>
    </row>
    <row r="7379" spans="14:14" ht="18.95" hidden="1" customHeight="1" x14ac:dyDescent="0.25">
      <c r="N7379" s="160"/>
    </row>
    <row r="7380" spans="14:14" ht="18.95" hidden="1" customHeight="1" x14ac:dyDescent="0.25">
      <c r="N7380" s="160"/>
    </row>
    <row r="7381" spans="14:14" ht="18.95" hidden="1" customHeight="1" x14ac:dyDescent="0.25">
      <c r="N7381" s="160"/>
    </row>
    <row r="7382" spans="14:14" ht="18.95" hidden="1" customHeight="1" x14ac:dyDescent="0.25">
      <c r="N7382" s="160"/>
    </row>
    <row r="7383" spans="14:14" ht="18.95" hidden="1" customHeight="1" x14ac:dyDescent="0.25">
      <c r="N7383" s="160"/>
    </row>
    <row r="7384" spans="14:14" ht="18.95" hidden="1" customHeight="1" x14ac:dyDescent="0.25">
      <c r="N7384" s="160"/>
    </row>
    <row r="7385" spans="14:14" ht="18.95" hidden="1" customHeight="1" x14ac:dyDescent="0.25">
      <c r="N7385" s="160"/>
    </row>
    <row r="7386" spans="14:14" ht="18.95" hidden="1" customHeight="1" x14ac:dyDescent="0.25">
      <c r="N7386" s="160"/>
    </row>
    <row r="7387" spans="14:14" ht="18.95" hidden="1" customHeight="1" x14ac:dyDescent="0.25">
      <c r="N7387" s="160"/>
    </row>
    <row r="7388" spans="14:14" ht="18.95" hidden="1" customHeight="1" x14ac:dyDescent="0.25">
      <c r="N7388" s="160"/>
    </row>
    <row r="7389" spans="14:14" ht="18.95" hidden="1" customHeight="1" x14ac:dyDescent="0.25">
      <c r="N7389" s="160"/>
    </row>
    <row r="7390" spans="14:14" ht="18.95" hidden="1" customHeight="1" x14ac:dyDescent="0.25">
      <c r="N7390" s="160"/>
    </row>
    <row r="7391" spans="14:14" ht="18.95" hidden="1" customHeight="1" x14ac:dyDescent="0.25">
      <c r="N7391" s="160"/>
    </row>
    <row r="7392" spans="14:14" ht="18.95" hidden="1" customHeight="1" x14ac:dyDescent="0.25">
      <c r="N7392" s="160"/>
    </row>
    <row r="7393" spans="14:14" ht="18.95" hidden="1" customHeight="1" x14ac:dyDescent="0.25">
      <c r="N7393" s="160"/>
    </row>
    <row r="7394" spans="14:14" ht="18.95" hidden="1" customHeight="1" x14ac:dyDescent="0.25">
      <c r="N7394" s="160"/>
    </row>
    <row r="7395" spans="14:14" ht="18.95" hidden="1" customHeight="1" x14ac:dyDescent="0.25">
      <c r="N7395" s="160"/>
    </row>
    <row r="7396" spans="14:14" ht="18.95" hidden="1" customHeight="1" x14ac:dyDescent="0.25">
      <c r="N7396" s="160"/>
    </row>
    <row r="7397" spans="14:14" ht="18.95" hidden="1" customHeight="1" x14ac:dyDescent="0.25">
      <c r="N7397" s="160"/>
    </row>
    <row r="7398" spans="14:14" ht="18.95" hidden="1" customHeight="1" x14ac:dyDescent="0.25">
      <c r="N7398" s="160"/>
    </row>
    <row r="7399" spans="14:14" ht="18.95" hidden="1" customHeight="1" x14ac:dyDescent="0.25">
      <c r="N7399" s="160"/>
    </row>
    <row r="7400" spans="14:14" ht="18.95" hidden="1" customHeight="1" x14ac:dyDescent="0.25">
      <c r="N7400" s="160"/>
    </row>
    <row r="7401" spans="14:14" ht="18.95" hidden="1" customHeight="1" x14ac:dyDescent="0.25">
      <c r="N7401" s="160"/>
    </row>
    <row r="7402" spans="14:14" ht="18.95" hidden="1" customHeight="1" x14ac:dyDescent="0.25">
      <c r="N7402" s="160"/>
    </row>
    <row r="7403" spans="14:14" ht="18.95" hidden="1" customHeight="1" x14ac:dyDescent="0.25">
      <c r="N7403" s="160"/>
    </row>
    <row r="7404" spans="14:14" ht="18.95" hidden="1" customHeight="1" x14ac:dyDescent="0.25">
      <c r="N7404" s="160"/>
    </row>
    <row r="7405" spans="14:14" ht="18.95" hidden="1" customHeight="1" x14ac:dyDescent="0.25">
      <c r="N7405" s="160"/>
    </row>
    <row r="7406" spans="14:14" ht="18.95" hidden="1" customHeight="1" x14ac:dyDescent="0.25">
      <c r="N7406" s="160"/>
    </row>
    <row r="7407" spans="14:14" ht="18.95" hidden="1" customHeight="1" x14ac:dyDescent="0.25">
      <c r="N7407" s="160"/>
    </row>
    <row r="7408" spans="14:14" ht="18.95" hidden="1" customHeight="1" x14ac:dyDescent="0.25">
      <c r="N7408" s="160"/>
    </row>
    <row r="7409" spans="14:14" ht="18.95" hidden="1" customHeight="1" x14ac:dyDescent="0.25">
      <c r="N7409" s="160"/>
    </row>
    <row r="7410" spans="14:14" ht="18.95" hidden="1" customHeight="1" x14ac:dyDescent="0.25">
      <c r="N7410" s="160"/>
    </row>
    <row r="7411" spans="14:14" ht="18.95" hidden="1" customHeight="1" x14ac:dyDescent="0.25">
      <c r="N7411" s="160"/>
    </row>
    <row r="7412" spans="14:14" ht="18.95" hidden="1" customHeight="1" x14ac:dyDescent="0.25">
      <c r="N7412" s="160"/>
    </row>
    <row r="7413" spans="14:14" ht="18.95" hidden="1" customHeight="1" x14ac:dyDescent="0.25">
      <c r="N7413" s="160"/>
    </row>
    <row r="7414" spans="14:14" ht="18.95" hidden="1" customHeight="1" x14ac:dyDescent="0.25">
      <c r="N7414" s="160"/>
    </row>
    <row r="7415" spans="14:14" ht="18.95" hidden="1" customHeight="1" x14ac:dyDescent="0.25">
      <c r="N7415" s="160"/>
    </row>
    <row r="7416" spans="14:14" ht="18.95" hidden="1" customHeight="1" x14ac:dyDescent="0.25">
      <c r="N7416" s="160"/>
    </row>
    <row r="7417" spans="14:14" ht="18.95" hidden="1" customHeight="1" x14ac:dyDescent="0.25">
      <c r="N7417" s="160"/>
    </row>
    <row r="7418" spans="14:14" ht="18.95" hidden="1" customHeight="1" x14ac:dyDescent="0.25">
      <c r="N7418" s="160"/>
    </row>
    <row r="7419" spans="14:14" ht="18.95" hidden="1" customHeight="1" x14ac:dyDescent="0.25">
      <c r="N7419" s="160"/>
    </row>
    <row r="7420" spans="14:14" ht="18.95" hidden="1" customHeight="1" x14ac:dyDescent="0.25">
      <c r="N7420" s="160"/>
    </row>
    <row r="7421" spans="14:14" ht="18.95" hidden="1" customHeight="1" x14ac:dyDescent="0.25">
      <c r="N7421" s="160"/>
    </row>
    <row r="7422" spans="14:14" ht="18.95" hidden="1" customHeight="1" x14ac:dyDescent="0.25">
      <c r="N7422" s="160"/>
    </row>
    <row r="7423" spans="14:14" ht="18.95" hidden="1" customHeight="1" x14ac:dyDescent="0.25">
      <c r="N7423" s="160"/>
    </row>
    <row r="7424" spans="14:14" ht="18.95" hidden="1" customHeight="1" x14ac:dyDescent="0.25">
      <c r="N7424" s="160"/>
    </row>
    <row r="7425" spans="14:14" ht="18.95" hidden="1" customHeight="1" x14ac:dyDescent="0.25">
      <c r="N7425" s="160"/>
    </row>
    <row r="7426" spans="14:14" ht="18.95" hidden="1" customHeight="1" x14ac:dyDescent="0.25">
      <c r="N7426" s="160"/>
    </row>
    <row r="7427" spans="14:14" ht="18.95" hidden="1" customHeight="1" x14ac:dyDescent="0.25">
      <c r="N7427" s="160"/>
    </row>
    <row r="7428" spans="14:14" ht="18.95" hidden="1" customHeight="1" x14ac:dyDescent="0.25">
      <c r="N7428" s="160"/>
    </row>
    <row r="7429" spans="14:14" ht="18.95" hidden="1" customHeight="1" x14ac:dyDescent="0.25">
      <c r="N7429" s="160"/>
    </row>
    <row r="7430" spans="14:14" ht="18.95" hidden="1" customHeight="1" x14ac:dyDescent="0.25">
      <c r="N7430" s="160"/>
    </row>
    <row r="7431" spans="14:14" ht="18.95" hidden="1" customHeight="1" x14ac:dyDescent="0.25">
      <c r="N7431" s="160"/>
    </row>
    <row r="7432" spans="14:14" ht="18.95" hidden="1" customHeight="1" x14ac:dyDescent="0.25">
      <c r="N7432" s="160"/>
    </row>
    <row r="7433" spans="14:14" ht="18.95" hidden="1" customHeight="1" x14ac:dyDescent="0.25">
      <c r="N7433" s="160"/>
    </row>
    <row r="7434" spans="14:14" ht="18.95" hidden="1" customHeight="1" x14ac:dyDescent="0.25">
      <c r="N7434" s="160"/>
    </row>
    <row r="7435" spans="14:14" ht="18.95" hidden="1" customHeight="1" x14ac:dyDescent="0.25">
      <c r="N7435" s="160"/>
    </row>
    <row r="7436" spans="14:14" ht="18.95" hidden="1" customHeight="1" x14ac:dyDescent="0.25">
      <c r="N7436" s="160"/>
    </row>
    <row r="7437" spans="14:14" ht="18.95" hidden="1" customHeight="1" x14ac:dyDescent="0.25">
      <c r="N7437" s="160"/>
    </row>
    <row r="7438" spans="14:14" ht="18.95" hidden="1" customHeight="1" x14ac:dyDescent="0.25">
      <c r="N7438" s="160"/>
    </row>
    <row r="7439" spans="14:14" ht="18.95" hidden="1" customHeight="1" x14ac:dyDescent="0.25">
      <c r="N7439" s="160"/>
    </row>
    <row r="7440" spans="14:14" ht="18.95" hidden="1" customHeight="1" x14ac:dyDescent="0.25">
      <c r="N7440" s="160"/>
    </row>
    <row r="7441" spans="14:14" ht="18.95" hidden="1" customHeight="1" x14ac:dyDescent="0.25">
      <c r="N7441" s="160"/>
    </row>
    <row r="7442" spans="14:14" ht="18.95" hidden="1" customHeight="1" x14ac:dyDescent="0.25">
      <c r="N7442" s="160"/>
    </row>
    <row r="7443" spans="14:14" ht="18.95" hidden="1" customHeight="1" x14ac:dyDescent="0.25">
      <c r="N7443" s="160"/>
    </row>
    <row r="7444" spans="14:14" ht="18.95" hidden="1" customHeight="1" x14ac:dyDescent="0.25">
      <c r="N7444" s="160"/>
    </row>
    <row r="7445" spans="14:14" ht="18.95" hidden="1" customHeight="1" x14ac:dyDescent="0.25">
      <c r="N7445" s="160"/>
    </row>
    <row r="7446" spans="14:14" ht="18.95" hidden="1" customHeight="1" x14ac:dyDescent="0.25">
      <c r="N7446" s="160"/>
    </row>
    <row r="7447" spans="14:14" ht="18.95" hidden="1" customHeight="1" x14ac:dyDescent="0.25">
      <c r="N7447" s="160"/>
    </row>
    <row r="7448" spans="14:14" ht="18.95" hidden="1" customHeight="1" x14ac:dyDescent="0.25">
      <c r="N7448" s="160"/>
    </row>
    <row r="7449" spans="14:14" ht="18.95" hidden="1" customHeight="1" x14ac:dyDescent="0.25">
      <c r="N7449" s="160"/>
    </row>
    <row r="7450" spans="14:14" ht="18.95" hidden="1" customHeight="1" x14ac:dyDescent="0.25">
      <c r="N7450" s="160"/>
    </row>
    <row r="7451" spans="14:14" ht="18.95" hidden="1" customHeight="1" x14ac:dyDescent="0.25">
      <c r="N7451" s="160"/>
    </row>
    <row r="7452" spans="14:14" ht="18.95" hidden="1" customHeight="1" x14ac:dyDescent="0.25">
      <c r="N7452" s="160"/>
    </row>
    <row r="7453" spans="14:14" ht="18.95" hidden="1" customHeight="1" x14ac:dyDescent="0.25">
      <c r="N7453" s="160"/>
    </row>
    <row r="7454" spans="14:14" ht="18.95" hidden="1" customHeight="1" x14ac:dyDescent="0.25">
      <c r="N7454" s="160"/>
    </row>
    <row r="7455" spans="14:14" ht="18.95" hidden="1" customHeight="1" x14ac:dyDescent="0.25">
      <c r="N7455" s="160"/>
    </row>
    <row r="7456" spans="14:14" ht="18.95" hidden="1" customHeight="1" x14ac:dyDescent="0.25">
      <c r="N7456" s="160"/>
    </row>
    <row r="7457" spans="14:14" ht="18.95" hidden="1" customHeight="1" x14ac:dyDescent="0.25">
      <c r="N7457" s="160"/>
    </row>
    <row r="7458" spans="14:14" ht="18.95" hidden="1" customHeight="1" x14ac:dyDescent="0.25">
      <c r="N7458" s="160"/>
    </row>
    <row r="7459" spans="14:14" ht="18.95" hidden="1" customHeight="1" x14ac:dyDescent="0.25">
      <c r="N7459" s="160"/>
    </row>
    <row r="7460" spans="14:14" ht="18.95" hidden="1" customHeight="1" x14ac:dyDescent="0.25">
      <c r="N7460" s="160"/>
    </row>
    <row r="7461" spans="14:14" ht="18.95" hidden="1" customHeight="1" x14ac:dyDescent="0.25">
      <c r="N7461" s="160"/>
    </row>
    <row r="7462" spans="14:14" ht="18.95" hidden="1" customHeight="1" x14ac:dyDescent="0.25">
      <c r="N7462" s="160"/>
    </row>
    <row r="7463" spans="14:14" ht="18.95" hidden="1" customHeight="1" x14ac:dyDescent="0.25">
      <c r="N7463" s="160"/>
    </row>
    <row r="7464" spans="14:14" ht="18.95" hidden="1" customHeight="1" x14ac:dyDescent="0.25">
      <c r="N7464" s="160"/>
    </row>
    <row r="7465" spans="14:14" ht="18.95" hidden="1" customHeight="1" x14ac:dyDescent="0.25">
      <c r="N7465" s="160"/>
    </row>
    <row r="7466" spans="14:14" ht="18.95" hidden="1" customHeight="1" x14ac:dyDescent="0.25">
      <c r="N7466" s="160"/>
    </row>
    <row r="7467" spans="14:14" ht="18.95" hidden="1" customHeight="1" x14ac:dyDescent="0.25">
      <c r="N7467" s="160"/>
    </row>
    <row r="7468" spans="14:14" ht="18.95" hidden="1" customHeight="1" x14ac:dyDescent="0.25">
      <c r="N7468" s="160"/>
    </row>
    <row r="7469" spans="14:14" ht="18.95" hidden="1" customHeight="1" x14ac:dyDescent="0.25">
      <c r="N7469" s="160"/>
    </row>
    <row r="7470" spans="14:14" ht="18.95" hidden="1" customHeight="1" x14ac:dyDescent="0.25">
      <c r="N7470" s="160"/>
    </row>
    <row r="7471" spans="14:14" ht="18.95" hidden="1" customHeight="1" x14ac:dyDescent="0.25">
      <c r="N7471" s="160"/>
    </row>
    <row r="7472" spans="14:14" ht="18.95" hidden="1" customHeight="1" x14ac:dyDescent="0.25">
      <c r="N7472" s="160"/>
    </row>
    <row r="7473" spans="14:14" ht="18.95" hidden="1" customHeight="1" x14ac:dyDescent="0.25">
      <c r="N7473" s="160"/>
    </row>
    <row r="7474" spans="14:14" ht="18.95" hidden="1" customHeight="1" x14ac:dyDescent="0.25">
      <c r="N7474" s="160"/>
    </row>
    <row r="7475" spans="14:14" ht="18.95" hidden="1" customHeight="1" x14ac:dyDescent="0.25">
      <c r="N7475" s="160"/>
    </row>
    <row r="7476" spans="14:14" ht="18.95" hidden="1" customHeight="1" x14ac:dyDescent="0.25">
      <c r="N7476" s="160"/>
    </row>
    <row r="7477" spans="14:14" ht="18.95" hidden="1" customHeight="1" x14ac:dyDescent="0.25">
      <c r="N7477" s="160"/>
    </row>
    <row r="7478" spans="14:14" ht="18.95" hidden="1" customHeight="1" x14ac:dyDescent="0.25">
      <c r="N7478" s="160"/>
    </row>
    <row r="7479" spans="14:14" ht="18.95" hidden="1" customHeight="1" x14ac:dyDescent="0.25">
      <c r="N7479" s="160"/>
    </row>
    <row r="7480" spans="14:14" ht="18.95" hidden="1" customHeight="1" x14ac:dyDescent="0.25">
      <c r="N7480" s="160"/>
    </row>
    <row r="7481" spans="14:14" ht="18.95" hidden="1" customHeight="1" x14ac:dyDescent="0.25">
      <c r="N7481" s="160"/>
    </row>
    <row r="7482" spans="14:14" ht="18.95" hidden="1" customHeight="1" x14ac:dyDescent="0.25">
      <c r="N7482" s="160"/>
    </row>
    <row r="7483" spans="14:14" ht="18.95" hidden="1" customHeight="1" x14ac:dyDescent="0.25">
      <c r="N7483" s="160"/>
    </row>
    <row r="7484" spans="14:14" ht="18.95" hidden="1" customHeight="1" x14ac:dyDescent="0.25">
      <c r="N7484" s="160"/>
    </row>
    <row r="7485" spans="14:14" ht="18.95" hidden="1" customHeight="1" x14ac:dyDescent="0.25">
      <c r="N7485" s="160"/>
    </row>
    <row r="7486" spans="14:14" ht="18.95" hidden="1" customHeight="1" x14ac:dyDescent="0.25">
      <c r="N7486" s="160"/>
    </row>
    <row r="7487" spans="14:14" ht="18.95" hidden="1" customHeight="1" x14ac:dyDescent="0.25">
      <c r="N7487" s="160"/>
    </row>
    <row r="7488" spans="14:14" ht="18.95" hidden="1" customHeight="1" x14ac:dyDescent="0.25">
      <c r="N7488" s="160"/>
    </row>
    <row r="7489" spans="14:14" ht="18.95" hidden="1" customHeight="1" x14ac:dyDescent="0.25">
      <c r="N7489" s="160"/>
    </row>
    <row r="7490" spans="14:14" ht="18.95" hidden="1" customHeight="1" x14ac:dyDescent="0.25">
      <c r="N7490" s="160"/>
    </row>
    <row r="7491" spans="14:14" ht="18.95" hidden="1" customHeight="1" x14ac:dyDescent="0.25">
      <c r="N7491" s="160"/>
    </row>
    <row r="7492" spans="14:14" ht="18.95" hidden="1" customHeight="1" x14ac:dyDescent="0.25">
      <c r="N7492" s="160"/>
    </row>
    <row r="7493" spans="14:14" ht="18.95" hidden="1" customHeight="1" x14ac:dyDescent="0.25">
      <c r="N7493" s="160"/>
    </row>
    <row r="7494" spans="14:14" ht="18.95" hidden="1" customHeight="1" x14ac:dyDescent="0.25">
      <c r="N7494" s="160"/>
    </row>
    <row r="7495" spans="14:14" ht="18.95" hidden="1" customHeight="1" x14ac:dyDescent="0.25">
      <c r="N7495" s="160"/>
    </row>
    <row r="7496" spans="14:14" ht="18.95" hidden="1" customHeight="1" x14ac:dyDescent="0.25">
      <c r="N7496" s="160"/>
    </row>
    <row r="7497" spans="14:14" ht="18.95" hidden="1" customHeight="1" x14ac:dyDescent="0.25">
      <c r="N7497" s="160"/>
    </row>
    <row r="7498" spans="14:14" ht="18.95" hidden="1" customHeight="1" x14ac:dyDescent="0.25">
      <c r="N7498" s="160"/>
    </row>
    <row r="7499" spans="14:14" ht="18.95" hidden="1" customHeight="1" x14ac:dyDescent="0.25">
      <c r="N7499" s="160"/>
    </row>
    <row r="7500" spans="14:14" ht="18.95" hidden="1" customHeight="1" x14ac:dyDescent="0.25">
      <c r="N7500" s="160"/>
    </row>
    <row r="7501" spans="14:14" ht="18.95" hidden="1" customHeight="1" x14ac:dyDescent="0.25">
      <c r="N7501" s="160"/>
    </row>
    <row r="7502" spans="14:14" ht="18.95" hidden="1" customHeight="1" x14ac:dyDescent="0.25">
      <c r="N7502" s="160"/>
    </row>
    <row r="7503" spans="14:14" ht="18.95" hidden="1" customHeight="1" x14ac:dyDescent="0.25">
      <c r="N7503" s="160"/>
    </row>
    <row r="7504" spans="14:14" ht="18.95" hidden="1" customHeight="1" x14ac:dyDescent="0.25">
      <c r="N7504" s="160"/>
    </row>
    <row r="7505" spans="14:14" ht="18.95" hidden="1" customHeight="1" x14ac:dyDescent="0.25">
      <c r="N7505" s="160"/>
    </row>
    <row r="7506" spans="14:14" ht="18.95" hidden="1" customHeight="1" x14ac:dyDescent="0.25">
      <c r="N7506" s="160"/>
    </row>
    <row r="7507" spans="14:14" ht="18.95" hidden="1" customHeight="1" x14ac:dyDescent="0.25">
      <c r="N7507" s="160"/>
    </row>
    <row r="7508" spans="14:14" ht="18.95" hidden="1" customHeight="1" x14ac:dyDescent="0.25">
      <c r="N7508" s="160"/>
    </row>
    <row r="7509" spans="14:14" ht="18.95" hidden="1" customHeight="1" x14ac:dyDescent="0.25">
      <c r="N7509" s="160"/>
    </row>
    <row r="7510" spans="14:14" ht="18.95" hidden="1" customHeight="1" x14ac:dyDescent="0.25">
      <c r="N7510" s="160"/>
    </row>
    <row r="7511" spans="14:14" ht="18.95" hidden="1" customHeight="1" x14ac:dyDescent="0.25">
      <c r="N7511" s="160"/>
    </row>
    <row r="7512" spans="14:14" ht="18.95" hidden="1" customHeight="1" x14ac:dyDescent="0.25">
      <c r="N7512" s="160"/>
    </row>
    <row r="7513" spans="14:14" ht="18.95" hidden="1" customHeight="1" x14ac:dyDescent="0.25">
      <c r="N7513" s="160"/>
    </row>
    <row r="7514" spans="14:14" ht="18.95" hidden="1" customHeight="1" x14ac:dyDescent="0.25">
      <c r="N7514" s="160"/>
    </row>
    <row r="7515" spans="14:14" ht="18.95" hidden="1" customHeight="1" x14ac:dyDescent="0.25">
      <c r="N7515" s="160"/>
    </row>
    <row r="7516" spans="14:14" ht="18.95" hidden="1" customHeight="1" x14ac:dyDescent="0.25">
      <c r="N7516" s="160"/>
    </row>
    <row r="7517" spans="14:14" ht="18.95" hidden="1" customHeight="1" x14ac:dyDescent="0.25">
      <c r="N7517" s="160"/>
    </row>
    <row r="7518" spans="14:14" ht="18.95" hidden="1" customHeight="1" x14ac:dyDescent="0.25">
      <c r="N7518" s="160"/>
    </row>
    <row r="7519" spans="14:14" ht="18.95" hidden="1" customHeight="1" x14ac:dyDescent="0.25">
      <c r="N7519" s="160"/>
    </row>
    <row r="7520" spans="14:14" ht="18.95" hidden="1" customHeight="1" x14ac:dyDescent="0.25">
      <c r="N7520" s="160"/>
    </row>
    <row r="7521" spans="14:14" ht="18.95" hidden="1" customHeight="1" x14ac:dyDescent="0.25">
      <c r="N7521" s="160"/>
    </row>
    <row r="7522" spans="14:14" ht="18.95" hidden="1" customHeight="1" x14ac:dyDescent="0.25">
      <c r="N7522" s="160"/>
    </row>
    <row r="7523" spans="14:14" ht="18.95" hidden="1" customHeight="1" x14ac:dyDescent="0.25">
      <c r="N7523" s="160"/>
    </row>
    <row r="7524" spans="14:14" ht="18.95" hidden="1" customHeight="1" x14ac:dyDescent="0.25">
      <c r="N7524" s="160"/>
    </row>
    <row r="7525" spans="14:14" ht="18.95" hidden="1" customHeight="1" x14ac:dyDescent="0.25">
      <c r="N7525" s="160"/>
    </row>
    <row r="7526" spans="14:14" ht="18.95" hidden="1" customHeight="1" x14ac:dyDescent="0.25">
      <c r="N7526" s="160"/>
    </row>
    <row r="7527" spans="14:14" ht="18.95" hidden="1" customHeight="1" x14ac:dyDescent="0.25">
      <c r="N7527" s="160"/>
    </row>
    <row r="7528" spans="14:14" ht="18.95" hidden="1" customHeight="1" x14ac:dyDescent="0.25">
      <c r="N7528" s="160"/>
    </row>
    <row r="7529" spans="14:14" ht="18.95" hidden="1" customHeight="1" x14ac:dyDescent="0.25">
      <c r="N7529" s="160"/>
    </row>
    <row r="7530" spans="14:14" ht="18.95" hidden="1" customHeight="1" x14ac:dyDescent="0.25">
      <c r="N7530" s="160"/>
    </row>
    <row r="7531" spans="14:14" ht="18.95" hidden="1" customHeight="1" x14ac:dyDescent="0.25">
      <c r="N7531" s="160"/>
    </row>
    <row r="7532" spans="14:14" ht="18.95" hidden="1" customHeight="1" x14ac:dyDescent="0.25">
      <c r="N7532" s="160"/>
    </row>
    <row r="7533" spans="14:14" ht="18.95" hidden="1" customHeight="1" x14ac:dyDescent="0.25">
      <c r="N7533" s="160"/>
    </row>
    <row r="7534" spans="14:14" ht="18.95" hidden="1" customHeight="1" x14ac:dyDescent="0.25">
      <c r="N7534" s="160"/>
    </row>
    <row r="7535" spans="14:14" ht="18.95" hidden="1" customHeight="1" x14ac:dyDescent="0.25">
      <c r="N7535" s="160"/>
    </row>
    <row r="7536" spans="14:14" ht="18.95" hidden="1" customHeight="1" x14ac:dyDescent="0.25">
      <c r="N7536" s="160"/>
    </row>
    <row r="7537" spans="14:14" ht="18.95" hidden="1" customHeight="1" x14ac:dyDescent="0.25">
      <c r="N7537" s="160"/>
    </row>
    <row r="7538" spans="14:14" ht="18.95" hidden="1" customHeight="1" x14ac:dyDescent="0.25">
      <c r="N7538" s="160"/>
    </row>
    <row r="7539" spans="14:14" ht="18.95" hidden="1" customHeight="1" x14ac:dyDescent="0.25">
      <c r="N7539" s="160"/>
    </row>
    <row r="7540" spans="14:14" ht="18.95" hidden="1" customHeight="1" x14ac:dyDescent="0.25">
      <c r="N7540" s="160"/>
    </row>
    <row r="7541" spans="14:14" ht="18.95" hidden="1" customHeight="1" x14ac:dyDescent="0.25">
      <c r="N7541" s="160"/>
    </row>
    <row r="7542" spans="14:14" ht="18.95" hidden="1" customHeight="1" x14ac:dyDescent="0.25">
      <c r="N7542" s="160"/>
    </row>
    <row r="7543" spans="14:14" ht="18.95" hidden="1" customHeight="1" x14ac:dyDescent="0.25">
      <c r="N7543" s="160"/>
    </row>
    <row r="7544" spans="14:14" ht="18.95" hidden="1" customHeight="1" x14ac:dyDescent="0.25">
      <c r="N7544" s="160"/>
    </row>
    <row r="7545" spans="14:14" ht="18.95" hidden="1" customHeight="1" x14ac:dyDescent="0.25">
      <c r="N7545" s="160"/>
    </row>
    <row r="7546" spans="14:14" ht="18.95" hidden="1" customHeight="1" x14ac:dyDescent="0.25">
      <c r="N7546" s="160"/>
    </row>
    <row r="7547" spans="14:14" ht="18.95" hidden="1" customHeight="1" x14ac:dyDescent="0.25">
      <c r="N7547" s="160"/>
    </row>
    <row r="7548" spans="14:14" ht="18.95" hidden="1" customHeight="1" x14ac:dyDescent="0.25">
      <c r="N7548" s="160"/>
    </row>
    <row r="7549" spans="14:14" ht="18.95" hidden="1" customHeight="1" x14ac:dyDescent="0.25">
      <c r="N7549" s="160"/>
    </row>
    <row r="7550" spans="14:14" ht="18.95" hidden="1" customHeight="1" x14ac:dyDescent="0.25">
      <c r="N7550" s="160"/>
    </row>
    <row r="7551" spans="14:14" ht="18.95" hidden="1" customHeight="1" x14ac:dyDescent="0.25">
      <c r="N7551" s="160"/>
    </row>
    <row r="7552" spans="14:14" ht="18.95" hidden="1" customHeight="1" x14ac:dyDescent="0.25">
      <c r="N7552" s="160"/>
    </row>
    <row r="7553" spans="14:14" ht="18.95" hidden="1" customHeight="1" x14ac:dyDescent="0.25">
      <c r="N7553" s="160"/>
    </row>
    <row r="7554" spans="14:14" ht="18.95" hidden="1" customHeight="1" x14ac:dyDescent="0.25">
      <c r="N7554" s="160"/>
    </row>
    <row r="7555" spans="14:14" ht="18.95" hidden="1" customHeight="1" x14ac:dyDescent="0.25">
      <c r="N7555" s="160"/>
    </row>
    <row r="7556" spans="14:14" ht="18.95" hidden="1" customHeight="1" x14ac:dyDescent="0.25">
      <c r="N7556" s="160"/>
    </row>
    <row r="7557" spans="14:14" ht="18.95" hidden="1" customHeight="1" x14ac:dyDescent="0.25">
      <c r="N7557" s="160"/>
    </row>
    <row r="7558" spans="14:14" ht="18.95" hidden="1" customHeight="1" x14ac:dyDescent="0.25">
      <c r="N7558" s="160"/>
    </row>
    <row r="7559" spans="14:14" ht="18.95" hidden="1" customHeight="1" x14ac:dyDescent="0.25">
      <c r="N7559" s="160"/>
    </row>
    <row r="7560" spans="14:14" ht="18.95" hidden="1" customHeight="1" x14ac:dyDescent="0.25">
      <c r="N7560" s="160"/>
    </row>
    <row r="7561" spans="14:14" ht="18.95" hidden="1" customHeight="1" x14ac:dyDescent="0.25">
      <c r="N7561" s="160"/>
    </row>
    <row r="7562" spans="14:14" ht="18.95" hidden="1" customHeight="1" x14ac:dyDescent="0.25">
      <c r="N7562" s="160"/>
    </row>
    <row r="7563" spans="14:14" ht="18.95" hidden="1" customHeight="1" x14ac:dyDescent="0.25">
      <c r="N7563" s="160"/>
    </row>
    <row r="7564" spans="14:14" ht="18.95" hidden="1" customHeight="1" x14ac:dyDescent="0.25">
      <c r="N7564" s="160"/>
    </row>
    <row r="7565" spans="14:14" ht="18.95" hidden="1" customHeight="1" x14ac:dyDescent="0.25">
      <c r="N7565" s="160"/>
    </row>
    <row r="7566" spans="14:14" ht="18.95" hidden="1" customHeight="1" x14ac:dyDescent="0.25">
      <c r="N7566" s="160"/>
    </row>
    <row r="7567" spans="14:14" ht="18.95" hidden="1" customHeight="1" x14ac:dyDescent="0.25">
      <c r="N7567" s="160"/>
    </row>
    <row r="7568" spans="14:14" ht="18.95" hidden="1" customHeight="1" x14ac:dyDescent="0.25">
      <c r="N7568" s="160"/>
    </row>
    <row r="7569" spans="14:14" ht="18.95" hidden="1" customHeight="1" x14ac:dyDescent="0.25">
      <c r="N7569" s="160"/>
    </row>
    <row r="7570" spans="14:14" ht="18.95" hidden="1" customHeight="1" x14ac:dyDescent="0.25">
      <c r="N7570" s="160"/>
    </row>
    <row r="7571" spans="14:14" ht="18.95" hidden="1" customHeight="1" x14ac:dyDescent="0.25">
      <c r="N7571" s="160"/>
    </row>
    <row r="7572" spans="14:14" ht="18.95" hidden="1" customHeight="1" x14ac:dyDescent="0.25">
      <c r="N7572" s="160"/>
    </row>
    <row r="7573" spans="14:14" ht="18.95" hidden="1" customHeight="1" x14ac:dyDescent="0.25">
      <c r="N7573" s="160"/>
    </row>
    <row r="7574" spans="14:14" ht="18.95" hidden="1" customHeight="1" x14ac:dyDescent="0.25">
      <c r="N7574" s="160"/>
    </row>
    <row r="7575" spans="14:14" ht="18.95" hidden="1" customHeight="1" x14ac:dyDescent="0.25">
      <c r="N7575" s="160"/>
    </row>
    <row r="7576" spans="14:14" ht="18.95" hidden="1" customHeight="1" x14ac:dyDescent="0.25">
      <c r="N7576" s="160"/>
    </row>
    <row r="7577" spans="14:14" ht="18.95" hidden="1" customHeight="1" x14ac:dyDescent="0.25">
      <c r="N7577" s="160"/>
    </row>
    <row r="7578" spans="14:14" ht="18.95" hidden="1" customHeight="1" x14ac:dyDescent="0.25">
      <c r="N7578" s="160"/>
    </row>
    <row r="7579" spans="14:14" ht="18.95" hidden="1" customHeight="1" x14ac:dyDescent="0.25">
      <c r="N7579" s="160"/>
    </row>
    <row r="7580" spans="14:14" ht="18.95" hidden="1" customHeight="1" x14ac:dyDescent="0.25">
      <c r="N7580" s="160"/>
    </row>
    <row r="7581" spans="14:14" ht="18.95" hidden="1" customHeight="1" x14ac:dyDescent="0.25">
      <c r="N7581" s="160"/>
    </row>
    <row r="7582" spans="14:14" ht="18.95" hidden="1" customHeight="1" x14ac:dyDescent="0.25">
      <c r="N7582" s="160"/>
    </row>
    <row r="7583" spans="14:14" ht="18.95" hidden="1" customHeight="1" x14ac:dyDescent="0.25">
      <c r="N7583" s="160"/>
    </row>
    <row r="7584" spans="14:14" ht="18.95" hidden="1" customHeight="1" x14ac:dyDescent="0.25">
      <c r="N7584" s="160"/>
    </row>
    <row r="7585" spans="14:14" ht="18.95" hidden="1" customHeight="1" x14ac:dyDescent="0.25">
      <c r="N7585" s="160"/>
    </row>
    <row r="7586" spans="14:14" ht="18.95" hidden="1" customHeight="1" x14ac:dyDescent="0.25">
      <c r="N7586" s="160"/>
    </row>
    <row r="7587" spans="14:14" ht="18.95" hidden="1" customHeight="1" x14ac:dyDescent="0.25">
      <c r="N7587" s="160"/>
    </row>
    <row r="7588" spans="14:14" ht="18.95" hidden="1" customHeight="1" x14ac:dyDescent="0.25">
      <c r="N7588" s="160"/>
    </row>
    <row r="7589" spans="14:14" ht="18.95" hidden="1" customHeight="1" x14ac:dyDescent="0.25">
      <c r="N7589" s="160"/>
    </row>
    <row r="7590" spans="14:14" ht="18.95" hidden="1" customHeight="1" x14ac:dyDescent="0.25">
      <c r="N7590" s="160"/>
    </row>
    <row r="7591" spans="14:14" ht="18.95" hidden="1" customHeight="1" x14ac:dyDescent="0.25">
      <c r="N7591" s="160"/>
    </row>
    <row r="7592" spans="14:14" ht="18.95" hidden="1" customHeight="1" x14ac:dyDescent="0.25">
      <c r="N7592" s="160"/>
    </row>
    <row r="7593" spans="14:14" ht="18.95" hidden="1" customHeight="1" x14ac:dyDescent="0.25">
      <c r="N7593" s="160"/>
    </row>
    <row r="7594" spans="14:14" ht="18.95" hidden="1" customHeight="1" x14ac:dyDescent="0.25">
      <c r="N7594" s="160"/>
    </row>
    <row r="7595" spans="14:14" ht="18.95" hidden="1" customHeight="1" x14ac:dyDescent="0.25">
      <c r="N7595" s="160"/>
    </row>
    <row r="7596" spans="14:14" ht="18.95" hidden="1" customHeight="1" x14ac:dyDescent="0.25">
      <c r="N7596" s="160"/>
    </row>
    <row r="7597" spans="14:14" ht="18.95" hidden="1" customHeight="1" x14ac:dyDescent="0.25">
      <c r="N7597" s="160"/>
    </row>
    <row r="7598" spans="14:14" ht="18.95" hidden="1" customHeight="1" x14ac:dyDescent="0.25">
      <c r="N7598" s="160"/>
    </row>
    <row r="7599" spans="14:14" ht="18.95" hidden="1" customHeight="1" x14ac:dyDescent="0.25">
      <c r="N7599" s="160"/>
    </row>
    <row r="7600" spans="14:14" ht="18.95" hidden="1" customHeight="1" x14ac:dyDescent="0.25">
      <c r="N7600" s="160"/>
    </row>
    <row r="7601" spans="14:14" ht="18.95" hidden="1" customHeight="1" x14ac:dyDescent="0.25">
      <c r="N7601" s="160"/>
    </row>
    <row r="7602" spans="14:14" ht="18.95" hidden="1" customHeight="1" x14ac:dyDescent="0.25">
      <c r="N7602" s="160"/>
    </row>
    <row r="7603" spans="14:14" ht="18.95" hidden="1" customHeight="1" x14ac:dyDescent="0.25">
      <c r="N7603" s="160"/>
    </row>
    <row r="7604" spans="14:14" ht="18.95" hidden="1" customHeight="1" x14ac:dyDescent="0.25">
      <c r="N7604" s="160"/>
    </row>
    <row r="7605" spans="14:14" ht="18.95" hidden="1" customHeight="1" x14ac:dyDescent="0.25">
      <c r="N7605" s="160"/>
    </row>
    <row r="7606" spans="14:14" ht="18.95" hidden="1" customHeight="1" x14ac:dyDescent="0.25">
      <c r="N7606" s="160"/>
    </row>
    <row r="7607" spans="14:14" ht="18.95" hidden="1" customHeight="1" x14ac:dyDescent="0.25">
      <c r="N7607" s="160"/>
    </row>
    <row r="7608" spans="14:14" ht="18.95" hidden="1" customHeight="1" x14ac:dyDescent="0.25">
      <c r="N7608" s="160"/>
    </row>
    <row r="7609" spans="14:14" ht="18.95" hidden="1" customHeight="1" x14ac:dyDescent="0.25">
      <c r="N7609" s="160"/>
    </row>
    <row r="7610" spans="14:14" ht="18.95" hidden="1" customHeight="1" x14ac:dyDescent="0.25">
      <c r="N7610" s="160"/>
    </row>
    <row r="7611" spans="14:14" ht="18.95" hidden="1" customHeight="1" x14ac:dyDescent="0.25">
      <c r="N7611" s="160"/>
    </row>
    <row r="7612" spans="14:14" ht="18.95" hidden="1" customHeight="1" x14ac:dyDescent="0.25">
      <c r="N7612" s="160"/>
    </row>
    <row r="7613" spans="14:14" ht="18.95" hidden="1" customHeight="1" x14ac:dyDescent="0.25">
      <c r="N7613" s="160"/>
    </row>
    <row r="7614" spans="14:14" ht="18.95" hidden="1" customHeight="1" x14ac:dyDescent="0.25">
      <c r="N7614" s="160"/>
    </row>
    <row r="7615" spans="14:14" ht="18.95" hidden="1" customHeight="1" x14ac:dyDescent="0.25">
      <c r="N7615" s="160"/>
    </row>
    <row r="7616" spans="14:14" ht="18.95" hidden="1" customHeight="1" x14ac:dyDescent="0.25">
      <c r="N7616" s="160"/>
    </row>
    <row r="7617" spans="14:14" ht="18.95" hidden="1" customHeight="1" x14ac:dyDescent="0.25">
      <c r="N7617" s="160"/>
    </row>
    <row r="7618" spans="14:14" ht="18.95" hidden="1" customHeight="1" x14ac:dyDescent="0.25">
      <c r="N7618" s="160"/>
    </row>
    <row r="7619" spans="14:14" ht="18.95" hidden="1" customHeight="1" x14ac:dyDescent="0.25">
      <c r="N7619" s="160"/>
    </row>
    <row r="7620" spans="14:14" ht="18.95" hidden="1" customHeight="1" x14ac:dyDescent="0.25">
      <c r="N7620" s="160"/>
    </row>
    <row r="7621" spans="14:14" ht="18.95" hidden="1" customHeight="1" x14ac:dyDescent="0.25">
      <c r="N7621" s="160"/>
    </row>
    <row r="7622" spans="14:14" ht="18.95" hidden="1" customHeight="1" x14ac:dyDescent="0.25">
      <c r="N7622" s="160"/>
    </row>
    <row r="7623" spans="14:14" ht="18.95" hidden="1" customHeight="1" x14ac:dyDescent="0.25">
      <c r="N7623" s="160"/>
    </row>
    <row r="7624" spans="14:14" ht="18.95" hidden="1" customHeight="1" x14ac:dyDescent="0.25">
      <c r="N7624" s="160"/>
    </row>
    <row r="7625" spans="14:14" ht="18.95" hidden="1" customHeight="1" x14ac:dyDescent="0.25">
      <c r="N7625" s="160"/>
    </row>
    <row r="7626" spans="14:14" ht="18.95" hidden="1" customHeight="1" x14ac:dyDescent="0.25">
      <c r="N7626" s="160"/>
    </row>
    <row r="7627" spans="14:14" ht="18.95" hidden="1" customHeight="1" x14ac:dyDescent="0.25">
      <c r="N7627" s="160"/>
    </row>
    <row r="7628" spans="14:14" ht="18.95" hidden="1" customHeight="1" x14ac:dyDescent="0.25">
      <c r="N7628" s="160"/>
    </row>
    <row r="7629" spans="14:14" ht="18.95" hidden="1" customHeight="1" x14ac:dyDescent="0.25">
      <c r="N7629" s="160"/>
    </row>
    <row r="7630" spans="14:14" ht="18.95" hidden="1" customHeight="1" x14ac:dyDescent="0.25">
      <c r="N7630" s="160"/>
    </row>
    <row r="7631" spans="14:14" ht="18.95" hidden="1" customHeight="1" x14ac:dyDescent="0.25">
      <c r="N7631" s="160"/>
    </row>
    <row r="7632" spans="14:14" ht="18.95" hidden="1" customHeight="1" x14ac:dyDescent="0.25">
      <c r="N7632" s="160"/>
    </row>
    <row r="7633" spans="14:14" ht="18.95" hidden="1" customHeight="1" x14ac:dyDescent="0.25">
      <c r="N7633" s="160"/>
    </row>
    <row r="7634" spans="14:14" ht="18.95" hidden="1" customHeight="1" x14ac:dyDescent="0.25">
      <c r="N7634" s="160"/>
    </row>
    <row r="7635" spans="14:14" ht="18.95" hidden="1" customHeight="1" x14ac:dyDescent="0.25">
      <c r="N7635" s="160"/>
    </row>
    <row r="7636" spans="14:14" ht="18.95" hidden="1" customHeight="1" x14ac:dyDescent="0.25">
      <c r="N7636" s="160"/>
    </row>
    <row r="7637" spans="14:14" ht="18.95" hidden="1" customHeight="1" x14ac:dyDescent="0.25">
      <c r="N7637" s="160"/>
    </row>
    <row r="7638" spans="14:14" ht="18.95" hidden="1" customHeight="1" x14ac:dyDescent="0.25">
      <c r="N7638" s="160"/>
    </row>
    <row r="7639" spans="14:14" ht="18.95" hidden="1" customHeight="1" x14ac:dyDescent="0.25">
      <c r="N7639" s="160"/>
    </row>
    <row r="7640" spans="14:14" ht="18.95" hidden="1" customHeight="1" x14ac:dyDescent="0.25">
      <c r="N7640" s="160"/>
    </row>
    <row r="7641" spans="14:14" ht="18.95" hidden="1" customHeight="1" x14ac:dyDescent="0.25">
      <c r="N7641" s="160"/>
    </row>
    <row r="7642" spans="14:14" ht="18.95" hidden="1" customHeight="1" x14ac:dyDescent="0.25">
      <c r="N7642" s="160"/>
    </row>
    <row r="7643" spans="14:14" ht="18.95" hidden="1" customHeight="1" x14ac:dyDescent="0.25">
      <c r="N7643" s="160"/>
    </row>
    <row r="7644" spans="14:14" ht="18.95" hidden="1" customHeight="1" x14ac:dyDescent="0.25">
      <c r="N7644" s="160"/>
    </row>
    <row r="7645" spans="14:14" ht="18.95" hidden="1" customHeight="1" x14ac:dyDescent="0.25">
      <c r="N7645" s="160"/>
    </row>
    <row r="7646" spans="14:14" ht="18.95" hidden="1" customHeight="1" x14ac:dyDescent="0.25">
      <c r="N7646" s="160"/>
    </row>
    <row r="7647" spans="14:14" ht="18.95" hidden="1" customHeight="1" x14ac:dyDescent="0.25">
      <c r="N7647" s="160"/>
    </row>
    <row r="7648" spans="14:14" ht="18.95" hidden="1" customHeight="1" x14ac:dyDescent="0.25">
      <c r="N7648" s="160"/>
    </row>
    <row r="7649" spans="14:14" ht="18.95" hidden="1" customHeight="1" x14ac:dyDescent="0.25">
      <c r="N7649" s="160"/>
    </row>
    <row r="7650" spans="14:14" ht="18.95" hidden="1" customHeight="1" x14ac:dyDescent="0.25">
      <c r="N7650" s="160"/>
    </row>
    <row r="7651" spans="14:14" ht="18.95" hidden="1" customHeight="1" x14ac:dyDescent="0.25">
      <c r="N7651" s="160"/>
    </row>
    <row r="7652" spans="14:14" ht="18.95" hidden="1" customHeight="1" x14ac:dyDescent="0.25">
      <c r="N7652" s="160"/>
    </row>
    <row r="7653" spans="14:14" ht="18.95" hidden="1" customHeight="1" x14ac:dyDescent="0.25">
      <c r="N7653" s="160"/>
    </row>
    <row r="7654" spans="14:14" ht="18.95" hidden="1" customHeight="1" x14ac:dyDescent="0.25">
      <c r="N7654" s="160"/>
    </row>
    <row r="7655" spans="14:14" ht="18.95" hidden="1" customHeight="1" x14ac:dyDescent="0.25">
      <c r="N7655" s="160"/>
    </row>
    <row r="7656" spans="14:14" ht="18.95" hidden="1" customHeight="1" x14ac:dyDescent="0.25">
      <c r="N7656" s="160"/>
    </row>
    <row r="7657" spans="14:14" ht="18.95" hidden="1" customHeight="1" x14ac:dyDescent="0.25">
      <c r="N7657" s="160"/>
    </row>
    <row r="7658" spans="14:14" ht="18.95" hidden="1" customHeight="1" x14ac:dyDescent="0.25">
      <c r="N7658" s="160"/>
    </row>
    <row r="7659" spans="14:14" ht="18.95" hidden="1" customHeight="1" x14ac:dyDescent="0.25">
      <c r="N7659" s="160"/>
    </row>
    <row r="7660" spans="14:14" ht="18.95" hidden="1" customHeight="1" x14ac:dyDescent="0.25">
      <c r="N7660" s="160"/>
    </row>
    <row r="7661" spans="14:14" ht="18.95" hidden="1" customHeight="1" x14ac:dyDescent="0.25">
      <c r="N7661" s="160"/>
    </row>
    <row r="7662" spans="14:14" ht="18.95" hidden="1" customHeight="1" x14ac:dyDescent="0.25">
      <c r="N7662" s="160"/>
    </row>
    <row r="7663" spans="14:14" ht="18.95" hidden="1" customHeight="1" x14ac:dyDescent="0.25">
      <c r="N7663" s="160"/>
    </row>
    <row r="7664" spans="14:14" ht="18.95" hidden="1" customHeight="1" x14ac:dyDescent="0.25">
      <c r="N7664" s="160"/>
    </row>
    <row r="7665" spans="14:14" ht="18.95" hidden="1" customHeight="1" x14ac:dyDescent="0.25">
      <c r="N7665" s="160"/>
    </row>
    <row r="7666" spans="14:14" ht="18.95" hidden="1" customHeight="1" x14ac:dyDescent="0.25">
      <c r="N7666" s="160"/>
    </row>
    <row r="7667" spans="14:14" ht="18.95" hidden="1" customHeight="1" x14ac:dyDescent="0.25">
      <c r="N7667" s="160"/>
    </row>
    <row r="7668" spans="14:14" ht="18.95" hidden="1" customHeight="1" x14ac:dyDescent="0.25">
      <c r="N7668" s="160"/>
    </row>
    <row r="7669" spans="14:14" ht="18.95" hidden="1" customHeight="1" x14ac:dyDescent="0.25">
      <c r="N7669" s="160"/>
    </row>
    <row r="7670" spans="14:14" ht="18.95" hidden="1" customHeight="1" x14ac:dyDescent="0.25">
      <c r="N7670" s="160"/>
    </row>
    <row r="7671" spans="14:14" ht="18.95" hidden="1" customHeight="1" x14ac:dyDescent="0.25">
      <c r="N7671" s="160"/>
    </row>
    <row r="7672" spans="14:14" ht="18.95" hidden="1" customHeight="1" x14ac:dyDescent="0.25">
      <c r="N7672" s="160"/>
    </row>
    <row r="7673" spans="14:14" ht="18.95" hidden="1" customHeight="1" x14ac:dyDescent="0.25">
      <c r="N7673" s="160"/>
    </row>
    <row r="7674" spans="14:14" ht="18.95" hidden="1" customHeight="1" x14ac:dyDescent="0.25">
      <c r="N7674" s="160"/>
    </row>
    <row r="7675" spans="14:14" ht="18.95" hidden="1" customHeight="1" x14ac:dyDescent="0.25">
      <c r="N7675" s="160"/>
    </row>
    <row r="7676" spans="14:14" ht="18.95" hidden="1" customHeight="1" x14ac:dyDescent="0.25">
      <c r="N7676" s="160"/>
    </row>
    <row r="7677" spans="14:14" ht="18.95" hidden="1" customHeight="1" x14ac:dyDescent="0.25">
      <c r="N7677" s="160"/>
    </row>
    <row r="7678" spans="14:14" ht="18.95" hidden="1" customHeight="1" x14ac:dyDescent="0.25">
      <c r="N7678" s="160"/>
    </row>
    <row r="7679" spans="14:14" ht="18.95" hidden="1" customHeight="1" x14ac:dyDescent="0.25">
      <c r="N7679" s="160"/>
    </row>
    <row r="7680" spans="14:14" ht="18.95" hidden="1" customHeight="1" x14ac:dyDescent="0.25">
      <c r="N7680" s="160"/>
    </row>
    <row r="7681" spans="14:14" ht="18.95" hidden="1" customHeight="1" x14ac:dyDescent="0.25">
      <c r="N7681" s="160"/>
    </row>
    <row r="7682" spans="14:14" ht="18.95" hidden="1" customHeight="1" x14ac:dyDescent="0.25">
      <c r="N7682" s="160"/>
    </row>
    <row r="7683" spans="14:14" ht="18.95" hidden="1" customHeight="1" x14ac:dyDescent="0.25">
      <c r="N7683" s="160"/>
    </row>
    <row r="7684" spans="14:14" ht="18.95" hidden="1" customHeight="1" x14ac:dyDescent="0.25">
      <c r="N7684" s="160"/>
    </row>
    <row r="7685" spans="14:14" ht="18.95" hidden="1" customHeight="1" x14ac:dyDescent="0.25">
      <c r="N7685" s="160"/>
    </row>
    <row r="7686" spans="14:14" ht="18.95" hidden="1" customHeight="1" x14ac:dyDescent="0.25">
      <c r="N7686" s="160"/>
    </row>
    <row r="7687" spans="14:14" ht="18.95" hidden="1" customHeight="1" x14ac:dyDescent="0.25">
      <c r="N7687" s="160"/>
    </row>
    <row r="7688" spans="14:14" ht="18.95" hidden="1" customHeight="1" x14ac:dyDescent="0.25">
      <c r="N7688" s="160"/>
    </row>
    <row r="7689" spans="14:14" ht="18.95" hidden="1" customHeight="1" x14ac:dyDescent="0.25">
      <c r="N7689" s="160"/>
    </row>
    <row r="7690" spans="14:14" ht="18.95" hidden="1" customHeight="1" x14ac:dyDescent="0.25">
      <c r="N7690" s="160"/>
    </row>
    <row r="7691" spans="14:14" ht="18.95" hidden="1" customHeight="1" x14ac:dyDescent="0.25">
      <c r="N7691" s="160"/>
    </row>
    <row r="7692" spans="14:14" ht="18.95" hidden="1" customHeight="1" x14ac:dyDescent="0.25">
      <c r="N7692" s="160"/>
    </row>
    <row r="7693" spans="14:14" ht="18.95" hidden="1" customHeight="1" x14ac:dyDescent="0.25">
      <c r="N7693" s="160"/>
    </row>
    <row r="7694" spans="14:14" ht="18.95" hidden="1" customHeight="1" x14ac:dyDescent="0.25">
      <c r="N7694" s="160"/>
    </row>
    <row r="7695" spans="14:14" ht="18.95" hidden="1" customHeight="1" x14ac:dyDescent="0.25">
      <c r="N7695" s="160"/>
    </row>
    <row r="7696" spans="14:14" ht="18.95" hidden="1" customHeight="1" x14ac:dyDescent="0.25">
      <c r="N7696" s="160"/>
    </row>
    <row r="7697" spans="14:14" ht="18.95" hidden="1" customHeight="1" x14ac:dyDescent="0.25">
      <c r="N7697" s="160"/>
    </row>
    <row r="7698" spans="14:14" ht="18.95" hidden="1" customHeight="1" x14ac:dyDescent="0.25">
      <c r="N7698" s="160"/>
    </row>
    <row r="7699" spans="14:14" ht="18.95" hidden="1" customHeight="1" x14ac:dyDescent="0.25">
      <c r="N7699" s="160"/>
    </row>
    <row r="7700" spans="14:14" ht="18.95" hidden="1" customHeight="1" x14ac:dyDescent="0.25">
      <c r="N7700" s="160"/>
    </row>
    <row r="7701" spans="14:14" ht="18.95" hidden="1" customHeight="1" x14ac:dyDescent="0.25">
      <c r="N7701" s="160"/>
    </row>
    <row r="7702" spans="14:14" ht="18.95" hidden="1" customHeight="1" x14ac:dyDescent="0.25">
      <c r="N7702" s="160"/>
    </row>
    <row r="7703" spans="14:14" ht="18.95" hidden="1" customHeight="1" x14ac:dyDescent="0.25">
      <c r="N7703" s="160"/>
    </row>
    <row r="7704" spans="14:14" ht="18.95" hidden="1" customHeight="1" x14ac:dyDescent="0.25">
      <c r="N7704" s="160"/>
    </row>
    <row r="7705" spans="14:14" ht="18.95" hidden="1" customHeight="1" x14ac:dyDescent="0.25">
      <c r="N7705" s="160"/>
    </row>
    <row r="7706" spans="14:14" ht="18.95" hidden="1" customHeight="1" x14ac:dyDescent="0.25">
      <c r="N7706" s="160"/>
    </row>
    <row r="7707" spans="14:14" ht="18.95" hidden="1" customHeight="1" x14ac:dyDescent="0.25">
      <c r="N7707" s="160"/>
    </row>
    <row r="7708" spans="14:14" ht="18.95" hidden="1" customHeight="1" x14ac:dyDescent="0.25">
      <c r="N7708" s="160"/>
    </row>
    <row r="7709" spans="14:14" ht="18.95" hidden="1" customHeight="1" x14ac:dyDescent="0.25">
      <c r="N7709" s="160"/>
    </row>
    <row r="7710" spans="14:14" ht="18.95" hidden="1" customHeight="1" x14ac:dyDescent="0.25">
      <c r="N7710" s="160"/>
    </row>
    <row r="7711" spans="14:14" ht="18.95" hidden="1" customHeight="1" x14ac:dyDescent="0.25">
      <c r="N7711" s="160"/>
    </row>
    <row r="7712" spans="14:14" ht="18.95" hidden="1" customHeight="1" x14ac:dyDescent="0.25">
      <c r="N7712" s="160"/>
    </row>
    <row r="7713" spans="14:14" ht="18.95" hidden="1" customHeight="1" x14ac:dyDescent="0.25">
      <c r="N7713" s="160"/>
    </row>
    <row r="7714" spans="14:14" ht="18.95" hidden="1" customHeight="1" x14ac:dyDescent="0.25">
      <c r="N7714" s="160"/>
    </row>
    <row r="7715" spans="14:14" ht="18.95" hidden="1" customHeight="1" x14ac:dyDescent="0.25">
      <c r="N7715" s="160"/>
    </row>
    <row r="7716" spans="14:14" ht="18.95" hidden="1" customHeight="1" x14ac:dyDescent="0.25">
      <c r="N7716" s="160"/>
    </row>
    <row r="7717" spans="14:14" ht="18.95" hidden="1" customHeight="1" x14ac:dyDescent="0.25">
      <c r="N7717" s="160"/>
    </row>
    <row r="7718" spans="14:14" ht="18.95" hidden="1" customHeight="1" x14ac:dyDescent="0.25">
      <c r="N7718" s="160"/>
    </row>
    <row r="7719" spans="14:14" ht="18.95" hidden="1" customHeight="1" x14ac:dyDescent="0.25">
      <c r="N7719" s="160"/>
    </row>
    <row r="7720" spans="14:14" ht="18.95" hidden="1" customHeight="1" x14ac:dyDescent="0.25">
      <c r="N7720" s="160"/>
    </row>
    <row r="7721" spans="14:14" ht="18.95" hidden="1" customHeight="1" x14ac:dyDescent="0.25">
      <c r="N7721" s="160"/>
    </row>
    <row r="7722" spans="14:14" ht="18.95" hidden="1" customHeight="1" x14ac:dyDescent="0.25">
      <c r="N7722" s="160"/>
    </row>
    <row r="7723" spans="14:14" ht="18.95" hidden="1" customHeight="1" x14ac:dyDescent="0.25">
      <c r="N7723" s="160"/>
    </row>
    <row r="7724" spans="14:14" ht="18.95" hidden="1" customHeight="1" x14ac:dyDescent="0.25">
      <c r="N7724" s="160"/>
    </row>
    <row r="7725" spans="14:14" ht="18.95" hidden="1" customHeight="1" x14ac:dyDescent="0.25">
      <c r="N7725" s="160"/>
    </row>
    <row r="7726" spans="14:14" ht="18.95" hidden="1" customHeight="1" x14ac:dyDescent="0.25">
      <c r="N7726" s="160"/>
    </row>
    <row r="7727" spans="14:14" ht="18.95" hidden="1" customHeight="1" x14ac:dyDescent="0.25">
      <c r="N7727" s="160"/>
    </row>
    <row r="7728" spans="14:14" ht="18.95" hidden="1" customHeight="1" x14ac:dyDescent="0.25">
      <c r="N7728" s="160"/>
    </row>
    <row r="7729" spans="14:14" ht="18.95" hidden="1" customHeight="1" x14ac:dyDescent="0.25">
      <c r="N7729" s="160"/>
    </row>
    <row r="7730" spans="14:14" ht="18.95" hidden="1" customHeight="1" x14ac:dyDescent="0.25">
      <c r="N7730" s="160"/>
    </row>
    <row r="7731" spans="14:14" ht="18.95" hidden="1" customHeight="1" x14ac:dyDescent="0.25">
      <c r="N7731" s="160"/>
    </row>
    <row r="7732" spans="14:14" ht="18.95" hidden="1" customHeight="1" x14ac:dyDescent="0.25">
      <c r="N7732" s="160"/>
    </row>
    <row r="7733" spans="14:14" ht="18.95" hidden="1" customHeight="1" x14ac:dyDescent="0.25">
      <c r="N7733" s="160"/>
    </row>
    <row r="7734" spans="14:14" ht="18.95" hidden="1" customHeight="1" x14ac:dyDescent="0.25">
      <c r="N7734" s="160"/>
    </row>
    <row r="7735" spans="14:14" ht="18.95" hidden="1" customHeight="1" x14ac:dyDescent="0.25">
      <c r="N7735" s="160"/>
    </row>
    <row r="7736" spans="14:14" ht="18.95" hidden="1" customHeight="1" x14ac:dyDescent="0.25">
      <c r="N7736" s="160"/>
    </row>
    <row r="7737" spans="14:14" ht="18.95" hidden="1" customHeight="1" x14ac:dyDescent="0.25">
      <c r="N7737" s="160"/>
    </row>
    <row r="7738" spans="14:14" ht="18.95" hidden="1" customHeight="1" x14ac:dyDescent="0.25">
      <c r="N7738" s="160"/>
    </row>
    <row r="7739" spans="14:14" ht="18.95" hidden="1" customHeight="1" x14ac:dyDescent="0.25">
      <c r="N7739" s="160"/>
    </row>
    <row r="7740" spans="14:14" ht="18.95" hidden="1" customHeight="1" x14ac:dyDescent="0.25">
      <c r="N7740" s="160"/>
    </row>
    <row r="7741" spans="14:14" ht="18.95" hidden="1" customHeight="1" x14ac:dyDescent="0.25">
      <c r="N7741" s="160"/>
    </row>
    <row r="7742" spans="14:14" ht="18.95" hidden="1" customHeight="1" x14ac:dyDescent="0.25">
      <c r="N7742" s="160"/>
    </row>
    <row r="7743" spans="14:14" ht="18.95" hidden="1" customHeight="1" x14ac:dyDescent="0.25">
      <c r="N7743" s="160"/>
    </row>
    <row r="7744" spans="14:14" ht="18.95" hidden="1" customHeight="1" x14ac:dyDescent="0.25">
      <c r="N7744" s="160"/>
    </row>
    <row r="7745" spans="14:14" ht="18.95" hidden="1" customHeight="1" x14ac:dyDescent="0.25">
      <c r="N7745" s="160"/>
    </row>
    <row r="7746" spans="14:14" ht="18.95" hidden="1" customHeight="1" x14ac:dyDescent="0.25">
      <c r="N7746" s="160"/>
    </row>
    <row r="7747" spans="14:14" ht="18.95" hidden="1" customHeight="1" x14ac:dyDescent="0.25">
      <c r="N7747" s="160"/>
    </row>
    <row r="7748" spans="14:14" ht="18.95" hidden="1" customHeight="1" x14ac:dyDescent="0.25">
      <c r="N7748" s="160"/>
    </row>
    <row r="7749" spans="14:14" ht="18.95" hidden="1" customHeight="1" x14ac:dyDescent="0.25">
      <c r="N7749" s="160"/>
    </row>
    <row r="7750" spans="14:14" ht="18.95" hidden="1" customHeight="1" x14ac:dyDescent="0.25">
      <c r="N7750" s="160"/>
    </row>
    <row r="7751" spans="14:14" ht="18.95" hidden="1" customHeight="1" x14ac:dyDescent="0.25">
      <c r="N7751" s="160"/>
    </row>
    <row r="7752" spans="14:14" ht="18.95" hidden="1" customHeight="1" x14ac:dyDescent="0.25">
      <c r="N7752" s="160"/>
    </row>
    <row r="7753" spans="14:14" ht="18.95" hidden="1" customHeight="1" x14ac:dyDescent="0.25">
      <c r="N7753" s="160"/>
    </row>
    <row r="7754" spans="14:14" ht="18.95" hidden="1" customHeight="1" x14ac:dyDescent="0.25">
      <c r="N7754" s="160"/>
    </row>
    <row r="7755" spans="14:14" ht="18.95" hidden="1" customHeight="1" x14ac:dyDescent="0.25">
      <c r="N7755" s="160"/>
    </row>
    <row r="7756" spans="14:14" ht="18.95" hidden="1" customHeight="1" x14ac:dyDescent="0.25">
      <c r="N7756" s="160"/>
    </row>
    <row r="7757" spans="14:14" ht="18.95" hidden="1" customHeight="1" x14ac:dyDescent="0.25">
      <c r="N7757" s="160"/>
    </row>
    <row r="7758" spans="14:14" ht="18.95" hidden="1" customHeight="1" x14ac:dyDescent="0.25">
      <c r="N7758" s="160"/>
    </row>
    <row r="7759" spans="14:14" ht="18.95" hidden="1" customHeight="1" x14ac:dyDescent="0.25">
      <c r="N7759" s="160"/>
    </row>
    <row r="7760" spans="14:14" ht="18.95" hidden="1" customHeight="1" x14ac:dyDescent="0.25">
      <c r="N7760" s="160"/>
    </row>
    <row r="7761" spans="14:14" ht="18.95" hidden="1" customHeight="1" x14ac:dyDescent="0.25">
      <c r="N7761" s="160"/>
    </row>
    <row r="7762" spans="14:14" ht="18.95" hidden="1" customHeight="1" x14ac:dyDescent="0.25">
      <c r="N7762" s="160"/>
    </row>
    <row r="7763" spans="14:14" ht="18.95" hidden="1" customHeight="1" x14ac:dyDescent="0.25">
      <c r="N7763" s="160"/>
    </row>
    <row r="7764" spans="14:14" ht="18.95" hidden="1" customHeight="1" x14ac:dyDescent="0.25">
      <c r="N7764" s="160"/>
    </row>
    <row r="7765" spans="14:14" ht="18.95" hidden="1" customHeight="1" x14ac:dyDescent="0.25">
      <c r="N7765" s="160"/>
    </row>
    <row r="7766" spans="14:14" ht="18.95" hidden="1" customHeight="1" x14ac:dyDescent="0.25">
      <c r="N7766" s="160"/>
    </row>
    <row r="7767" spans="14:14" ht="18.95" hidden="1" customHeight="1" x14ac:dyDescent="0.25">
      <c r="N7767" s="160"/>
    </row>
    <row r="7768" spans="14:14" ht="18.95" hidden="1" customHeight="1" x14ac:dyDescent="0.25">
      <c r="N7768" s="160"/>
    </row>
    <row r="7769" spans="14:14" ht="18.95" hidden="1" customHeight="1" x14ac:dyDescent="0.25">
      <c r="N7769" s="160"/>
    </row>
    <row r="7770" spans="14:14" ht="18.95" hidden="1" customHeight="1" x14ac:dyDescent="0.25">
      <c r="N7770" s="160"/>
    </row>
    <row r="7771" spans="14:14" ht="18.95" hidden="1" customHeight="1" x14ac:dyDescent="0.25">
      <c r="N7771" s="160"/>
    </row>
    <row r="7772" spans="14:14" ht="18.95" hidden="1" customHeight="1" x14ac:dyDescent="0.25">
      <c r="N7772" s="160"/>
    </row>
    <row r="7773" spans="14:14" ht="18.95" hidden="1" customHeight="1" x14ac:dyDescent="0.25">
      <c r="N7773" s="160"/>
    </row>
    <row r="7774" spans="14:14" ht="18.95" hidden="1" customHeight="1" x14ac:dyDescent="0.25">
      <c r="N7774" s="160"/>
    </row>
    <row r="7775" spans="14:14" ht="18.95" hidden="1" customHeight="1" x14ac:dyDescent="0.25">
      <c r="N7775" s="160"/>
    </row>
    <row r="7776" spans="14:14" ht="18.95" hidden="1" customHeight="1" x14ac:dyDescent="0.25">
      <c r="N7776" s="160"/>
    </row>
    <row r="7777" spans="14:14" ht="18.95" hidden="1" customHeight="1" x14ac:dyDescent="0.25">
      <c r="N7777" s="160"/>
    </row>
    <row r="7778" spans="14:14" ht="18.95" hidden="1" customHeight="1" x14ac:dyDescent="0.25">
      <c r="N7778" s="160"/>
    </row>
    <row r="7779" spans="14:14" ht="18.95" hidden="1" customHeight="1" x14ac:dyDescent="0.25">
      <c r="N7779" s="160"/>
    </row>
    <row r="7780" spans="14:14" ht="18.95" hidden="1" customHeight="1" x14ac:dyDescent="0.25">
      <c r="N7780" s="160"/>
    </row>
    <row r="7781" spans="14:14" ht="18.95" hidden="1" customHeight="1" x14ac:dyDescent="0.25">
      <c r="N7781" s="160"/>
    </row>
    <row r="7782" spans="14:14" ht="18.95" hidden="1" customHeight="1" x14ac:dyDescent="0.25">
      <c r="N7782" s="160"/>
    </row>
    <row r="7783" spans="14:14" ht="18.95" hidden="1" customHeight="1" x14ac:dyDescent="0.25">
      <c r="N7783" s="160"/>
    </row>
    <row r="7784" spans="14:14" ht="18.95" hidden="1" customHeight="1" x14ac:dyDescent="0.25">
      <c r="N7784" s="160"/>
    </row>
    <row r="7785" spans="14:14" ht="18.95" hidden="1" customHeight="1" x14ac:dyDescent="0.25">
      <c r="N7785" s="160"/>
    </row>
    <row r="7786" spans="14:14" ht="18.95" hidden="1" customHeight="1" x14ac:dyDescent="0.25">
      <c r="N7786" s="160"/>
    </row>
    <row r="7787" spans="14:14" ht="18.95" hidden="1" customHeight="1" x14ac:dyDescent="0.25">
      <c r="N7787" s="160"/>
    </row>
    <row r="7788" spans="14:14" ht="18.95" hidden="1" customHeight="1" x14ac:dyDescent="0.25">
      <c r="N7788" s="160"/>
    </row>
    <row r="7789" spans="14:14" ht="18.95" hidden="1" customHeight="1" x14ac:dyDescent="0.25">
      <c r="N7789" s="160"/>
    </row>
    <row r="7790" spans="14:14" ht="18.95" hidden="1" customHeight="1" x14ac:dyDescent="0.25">
      <c r="N7790" s="160"/>
    </row>
    <row r="7791" spans="14:14" ht="18.95" hidden="1" customHeight="1" x14ac:dyDescent="0.25">
      <c r="N7791" s="160"/>
    </row>
    <row r="7792" spans="14:14" ht="18.95" hidden="1" customHeight="1" x14ac:dyDescent="0.25">
      <c r="N7792" s="160"/>
    </row>
    <row r="7793" spans="14:14" ht="18.95" hidden="1" customHeight="1" x14ac:dyDescent="0.25">
      <c r="N7793" s="160"/>
    </row>
    <row r="7794" spans="14:14" ht="18.95" hidden="1" customHeight="1" x14ac:dyDescent="0.25">
      <c r="N7794" s="160"/>
    </row>
    <row r="7795" spans="14:14" ht="18.95" hidden="1" customHeight="1" x14ac:dyDescent="0.25">
      <c r="N7795" s="160"/>
    </row>
    <row r="7796" spans="14:14" ht="18.95" hidden="1" customHeight="1" x14ac:dyDescent="0.25">
      <c r="N7796" s="160"/>
    </row>
    <row r="7797" spans="14:14" ht="18.95" hidden="1" customHeight="1" x14ac:dyDescent="0.25">
      <c r="N7797" s="160"/>
    </row>
    <row r="7798" spans="14:14" ht="18.95" hidden="1" customHeight="1" x14ac:dyDescent="0.25">
      <c r="N7798" s="160"/>
    </row>
    <row r="7799" spans="14:14" ht="18.95" hidden="1" customHeight="1" x14ac:dyDescent="0.25">
      <c r="N7799" s="160"/>
    </row>
    <row r="7800" spans="14:14" ht="18.95" hidden="1" customHeight="1" x14ac:dyDescent="0.25">
      <c r="N7800" s="160"/>
    </row>
    <row r="7801" spans="14:14" ht="18.95" hidden="1" customHeight="1" x14ac:dyDescent="0.25">
      <c r="N7801" s="160"/>
    </row>
    <row r="7802" spans="14:14" ht="18.95" hidden="1" customHeight="1" x14ac:dyDescent="0.25">
      <c r="N7802" s="160"/>
    </row>
    <row r="7803" spans="14:14" ht="18.95" hidden="1" customHeight="1" x14ac:dyDescent="0.25">
      <c r="N7803" s="160"/>
    </row>
    <row r="7804" spans="14:14" ht="18.95" hidden="1" customHeight="1" x14ac:dyDescent="0.25">
      <c r="N7804" s="160"/>
    </row>
    <row r="7805" spans="14:14" ht="18.95" hidden="1" customHeight="1" x14ac:dyDescent="0.25">
      <c r="N7805" s="160"/>
    </row>
    <row r="7806" spans="14:14" ht="18.95" hidden="1" customHeight="1" x14ac:dyDescent="0.25">
      <c r="N7806" s="160"/>
    </row>
    <row r="7807" spans="14:14" ht="18.95" hidden="1" customHeight="1" x14ac:dyDescent="0.25">
      <c r="N7807" s="160"/>
    </row>
    <row r="7808" spans="14:14" ht="18.95" hidden="1" customHeight="1" x14ac:dyDescent="0.25">
      <c r="N7808" s="160"/>
    </row>
    <row r="7809" spans="14:14" ht="18.95" hidden="1" customHeight="1" x14ac:dyDescent="0.25">
      <c r="N7809" s="160"/>
    </row>
    <row r="7810" spans="14:14" ht="18.95" hidden="1" customHeight="1" x14ac:dyDescent="0.25">
      <c r="N7810" s="160"/>
    </row>
    <row r="7811" spans="14:14" ht="18.95" hidden="1" customHeight="1" x14ac:dyDescent="0.25">
      <c r="N7811" s="160"/>
    </row>
    <row r="7812" spans="14:14" ht="18.95" hidden="1" customHeight="1" x14ac:dyDescent="0.25">
      <c r="N7812" s="160"/>
    </row>
    <row r="7813" spans="14:14" ht="18.95" hidden="1" customHeight="1" x14ac:dyDescent="0.25">
      <c r="N7813" s="160"/>
    </row>
    <row r="7814" spans="14:14" ht="18.95" hidden="1" customHeight="1" x14ac:dyDescent="0.25">
      <c r="N7814" s="160"/>
    </row>
    <row r="7815" spans="14:14" ht="18.95" hidden="1" customHeight="1" x14ac:dyDescent="0.25">
      <c r="N7815" s="160"/>
    </row>
    <row r="7816" spans="14:14" ht="18.95" hidden="1" customHeight="1" x14ac:dyDescent="0.25">
      <c r="N7816" s="160"/>
    </row>
    <row r="7817" spans="14:14" ht="18.95" hidden="1" customHeight="1" x14ac:dyDescent="0.25">
      <c r="N7817" s="160"/>
    </row>
    <row r="7818" spans="14:14" ht="18.95" hidden="1" customHeight="1" x14ac:dyDescent="0.25">
      <c r="N7818" s="160"/>
    </row>
    <row r="7819" spans="14:14" ht="18.95" hidden="1" customHeight="1" x14ac:dyDescent="0.25">
      <c r="N7819" s="160"/>
    </row>
    <row r="7820" spans="14:14" ht="18.95" hidden="1" customHeight="1" x14ac:dyDescent="0.25">
      <c r="N7820" s="160"/>
    </row>
    <row r="7821" spans="14:14" ht="18.95" hidden="1" customHeight="1" x14ac:dyDescent="0.25">
      <c r="N7821" s="160"/>
    </row>
    <row r="7822" spans="14:14" ht="18.95" hidden="1" customHeight="1" x14ac:dyDescent="0.25">
      <c r="N7822" s="160"/>
    </row>
    <row r="7823" spans="14:14" ht="18.95" hidden="1" customHeight="1" x14ac:dyDescent="0.25">
      <c r="N7823" s="160"/>
    </row>
    <row r="7824" spans="14:14" ht="18.95" hidden="1" customHeight="1" x14ac:dyDescent="0.25">
      <c r="N7824" s="160"/>
    </row>
    <row r="7825" spans="14:14" ht="18.95" hidden="1" customHeight="1" x14ac:dyDescent="0.25">
      <c r="N7825" s="160"/>
    </row>
    <row r="7826" spans="14:14" ht="18.95" hidden="1" customHeight="1" x14ac:dyDescent="0.25">
      <c r="N7826" s="160"/>
    </row>
    <row r="7827" spans="14:14" ht="18.95" hidden="1" customHeight="1" x14ac:dyDescent="0.25">
      <c r="N7827" s="160"/>
    </row>
    <row r="7828" spans="14:14" ht="18.95" hidden="1" customHeight="1" x14ac:dyDescent="0.25">
      <c r="N7828" s="160"/>
    </row>
    <row r="7829" spans="14:14" ht="18.95" hidden="1" customHeight="1" x14ac:dyDescent="0.25">
      <c r="N7829" s="160"/>
    </row>
    <row r="7830" spans="14:14" ht="18.95" hidden="1" customHeight="1" x14ac:dyDescent="0.25">
      <c r="N7830" s="160"/>
    </row>
    <row r="7831" spans="14:14" ht="18.95" hidden="1" customHeight="1" x14ac:dyDescent="0.25">
      <c r="N7831" s="160"/>
    </row>
    <row r="7832" spans="14:14" ht="18.95" hidden="1" customHeight="1" x14ac:dyDescent="0.25">
      <c r="N7832" s="160"/>
    </row>
    <row r="7833" spans="14:14" ht="18.95" hidden="1" customHeight="1" x14ac:dyDescent="0.25">
      <c r="N7833" s="160"/>
    </row>
    <row r="7834" spans="14:14" ht="18.95" hidden="1" customHeight="1" x14ac:dyDescent="0.25">
      <c r="N7834" s="160"/>
    </row>
    <row r="7835" spans="14:14" ht="18.95" hidden="1" customHeight="1" x14ac:dyDescent="0.25">
      <c r="N7835" s="160"/>
    </row>
    <row r="7836" spans="14:14" ht="18.95" hidden="1" customHeight="1" x14ac:dyDescent="0.25">
      <c r="N7836" s="160"/>
    </row>
    <row r="7837" spans="14:14" ht="18.95" hidden="1" customHeight="1" x14ac:dyDescent="0.25">
      <c r="N7837" s="160"/>
    </row>
    <row r="7838" spans="14:14" ht="18.95" hidden="1" customHeight="1" x14ac:dyDescent="0.25">
      <c r="N7838" s="160"/>
    </row>
    <row r="7839" spans="14:14" ht="18.95" hidden="1" customHeight="1" x14ac:dyDescent="0.25">
      <c r="N7839" s="160"/>
    </row>
    <row r="7840" spans="14:14" ht="18.95" hidden="1" customHeight="1" x14ac:dyDescent="0.25">
      <c r="N7840" s="160"/>
    </row>
    <row r="7841" spans="14:14" ht="18.95" hidden="1" customHeight="1" x14ac:dyDescent="0.25">
      <c r="N7841" s="160"/>
    </row>
    <row r="7842" spans="14:14" ht="18.95" hidden="1" customHeight="1" x14ac:dyDescent="0.25">
      <c r="N7842" s="160"/>
    </row>
    <row r="7843" spans="14:14" ht="18.95" hidden="1" customHeight="1" x14ac:dyDescent="0.25">
      <c r="N7843" s="160"/>
    </row>
    <row r="7844" spans="14:14" ht="18.95" hidden="1" customHeight="1" x14ac:dyDescent="0.25">
      <c r="N7844" s="160"/>
    </row>
    <row r="7845" spans="14:14" ht="18.95" hidden="1" customHeight="1" x14ac:dyDescent="0.25">
      <c r="N7845" s="160"/>
    </row>
    <row r="7846" spans="14:14" ht="18.95" hidden="1" customHeight="1" x14ac:dyDescent="0.25">
      <c r="N7846" s="160"/>
    </row>
    <row r="7847" spans="14:14" ht="18.95" hidden="1" customHeight="1" x14ac:dyDescent="0.25">
      <c r="N7847" s="160"/>
    </row>
    <row r="7848" spans="14:14" ht="18.95" hidden="1" customHeight="1" x14ac:dyDescent="0.25">
      <c r="N7848" s="160"/>
    </row>
    <row r="7849" spans="14:14" ht="18.95" hidden="1" customHeight="1" x14ac:dyDescent="0.25">
      <c r="N7849" s="160"/>
    </row>
    <row r="7850" spans="14:14" ht="18.95" hidden="1" customHeight="1" x14ac:dyDescent="0.25">
      <c r="N7850" s="160"/>
    </row>
    <row r="7851" spans="14:14" ht="18.95" hidden="1" customHeight="1" x14ac:dyDescent="0.25">
      <c r="N7851" s="160"/>
    </row>
    <row r="7852" spans="14:14" ht="18.95" hidden="1" customHeight="1" x14ac:dyDescent="0.25">
      <c r="N7852" s="160"/>
    </row>
    <row r="7853" spans="14:14" ht="18.95" hidden="1" customHeight="1" x14ac:dyDescent="0.25">
      <c r="N7853" s="160"/>
    </row>
    <row r="7854" spans="14:14" ht="18.95" hidden="1" customHeight="1" x14ac:dyDescent="0.25">
      <c r="N7854" s="160"/>
    </row>
    <row r="7855" spans="14:14" ht="18.95" hidden="1" customHeight="1" x14ac:dyDescent="0.25">
      <c r="N7855" s="160"/>
    </row>
    <row r="7856" spans="14:14" ht="18.95" hidden="1" customHeight="1" x14ac:dyDescent="0.25">
      <c r="N7856" s="160"/>
    </row>
    <row r="7857" spans="14:14" ht="18.95" hidden="1" customHeight="1" x14ac:dyDescent="0.25">
      <c r="N7857" s="160"/>
    </row>
    <row r="7858" spans="14:14" ht="18.95" hidden="1" customHeight="1" x14ac:dyDescent="0.25">
      <c r="N7858" s="160"/>
    </row>
    <row r="7859" spans="14:14" ht="18.95" hidden="1" customHeight="1" x14ac:dyDescent="0.25">
      <c r="N7859" s="160"/>
    </row>
    <row r="7860" spans="14:14" ht="18.95" hidden="1" customHeight="1" x14ac:dyDescent="0.25">
      <c r="N7860" s="160"/>
    </row>
    <row r="7861" spans="14:14" ht="18.95" hidden="1" customHeight="1" x14ac:dyDescent="0.25">
      <c r="N7861" s="160"/>
    </row>
    <row r="7862" spans="14:14" ht="18.95" hidden="1" customHeight="1" x14ac:dyDescent="0.25">
      <c r="N7862" s="160"/>
    </row>
    <row r="7863" spans="14:14" ht="18.95" hidden="1" customHeight="1" x14ac:dyDescent="0.25">
      <c r="N7863" s="160"/>
    </row>
    <row r="7864" spans="14:14" ht="18.95" hidden="1" customHeight="1" x14ac:dyDescent="0.25">
      <c r="N7864" s="160"/>
    </row>
    <row r="7865" spans="14:14" ht="18.95" hidden="1" customHeight="1" x14ac:dyDescent="0.25">
      <c r="N7865" s="160"/>
    </row>
    <row r="7866" spans="14:14" ht="18.95" hidden="1" customHeight="1" x14ac:dyDescent="0.25">
      <c r="N7866" s="160"/>
    </row>
    <row r="7867" spans="14:14" ht="18.95" hidden="1" customHeight="1" x14ac:dyDescent="0.25">
      <c r="N7867" s="160"/>
    </row>
    <row r="7868" spans="14:14" ht="18.95" hidden="1" customHeight="1" x14ac:dyDescent="0.25">
      <c r="N7868" s="160"/>
    </row>
    <row r="7869" spans="14:14" ht="18.95" hidden="1" customHeight="1" x14ac:dyDescent="0.25">
      <c r="N7869" s="160"/>
    </row>
    <row r="7870" spans="14:14" ht="18.95" hidden="1" customHeight="1" x14ac:dyDescent="0.25">
      <c r="N7870" s="160"/>
    </row>
    <row r="7871" spans="14:14" ht="18.95" hidden="1" customHeight="1" x14ac:dyDescent="0.25">
      <c r="N7871" s="160"/>
    </row>
    <row r="7872" spans="14:14" ht="18.95" hidden="1" customHeight="1" x14ac:dyDescent="0.25">
      <c r="N7872" s="160"/>
    </row>
    <row r="7873" spans="14:14" ht="18.95" hidden="1" customHeight="1" x14ac:dyDescent="0.25">
      <c r="N7873" s="160"/>
    </row>
    <row r="7874" spans="14:14" ht="18.95" hidden="1" customHeight="1" x14ac:dyDescent="0.25">
      <c r="N7874" s="160"/>
    </row>
    <row r="7875" spans="14:14" ht="18.95" hidden="1" customHeight="1" x14ac:dyDescent="0.25">
      <c r="N7875" s="160"/>
    </row>
    <row r="7876" spans="14:14" ht="18.95" hidden="1" customHeight="1" x14ac:dyDescent="0.25">
      <c r="N7876" s="160"/>
    </row>
    <row r="7877" spans="14:14" ht="18.95" hidden="1" customHeight="1" x14ac:dyDescent="0.25">
      <c r="N7877" s="160"/>
    </row>
    <row r="7878" spans="14:14" ht="18.95" hidden="1" customHeight="1" x14ac:dyDescent="0.25">
      <c r="N7878" s="160"/>
    </row>
    <row r="7879" spans="14:14" ht="18.95" hidden="1" customHeight="1" x14ac:dyDescent="0.25">
      <c r="N7879" s="160"/>
    </row>
    <row r="7880" spans="14:14" ht="18.95" hidden="1" customHeight="1" x14ac:dyDescent="0.25">
      <c r="N7880" s="160"/>
    </row>
    <row r="7881" spans="14:14" ht="18.95" hidden="1" customHeight="1" x14ac:dyDescent="0.25">
      <c r="N7881" s="160"/>
    </row>
    <row r="7882" spans="14:14" ht="18.95" hidden="1" customHeight="1" x14ac:dyDescent="0.25">
      <c r="N7882" s="160"/>
    </row>
    <row r="7883" spans="14:14" ht="18.95" hidden="1" customHeight="1" x14ac:dyDescent="0.25">
      <c r="N7883" s="160"/>
    </row>
    <row r="7884" spans="14:14" ht="18.95" hidden="1" customHeight="1" x14ac:dyDescent="0.25">
      <c r="N7884" s="160"/>
    </row>
    <row r="7885" spans="14:14" ht="18.95" hidden="1" customHeight="1" x14ac:dyDescent="0.25">
      <c r="N7885" s="160"/>
    </row>
    <row r="7886" spans="14:14" ht="18.95" hidden="1" customHeight="1" x14ac:dyDescent="0.25">
      <c r="N7886" s="160"/>
    </row>
    <row r="7887" spans="14:14" ht="18.95" hidden="1" customHeight="1" x14ac:dyDescent="0.25">
      <c r="N7887" s="160"/>
    </row>
    <row r="7888" spans="14:14" ht="18.95" hidden="1" customHeight="1" x14ac:dyDescent="0.25">
      <c r="N7888" s="160"/>
    </row>
    <row r="7889" spans="14:14" ht="18.95" hidden="1" customHeight="1" x14ac:dyDescent="0.25">
      <c r="N7889" s="160"/>
    </row>
    <row r="7890" spans="14:14" ht="18.95" hidden="1" customHeight="1" x14ac:dyDescent="0.25">
      <c r="N7890" s="160"/>
    </row>
    <row r="7891" spans="14:14" ht="18.95" hidden="1" customHeight="1" x14ac:dyDescent="0.25">
      <c r="N7891" s="160"/>
    </row>
    <row r="7892" spans="14:14" ht="18.95" hidden="1" customHeight="1" x14ac:dyDescent="0.25">
      <c r="N7892" s="160"/>
    </row>
    <row r="7893" spans="14:14" ht="18.95" hidden="1" customHeight="1" x14ac:dyDescent="0.25">
      <c r="N7893" s="160"/>
    </row>
    <row r="7894" spans="14:14" ht="18.95" hidden="1" customHeight="1" x14ac:dyDescent="0.25">
      <c r="N7894" s="160"/>
    </row>
    <row r="7895" spans="14:14" ht="18.95" hidden="1" customHeight="1" x14ac:dyDescent="0.25">
      <c r="N7895" s="160"/>
    </row>
    <row r="7896" spans="14:14" ht="18.95" hidden="1" customHeight="1" x14ac:dyDescent="0.25">
      <c r="N7896" s="160"/>
    </row>
    <row r="7897" spans="14:14" ht="18.95" hidden="1" customHeight="1" x14ac:dyDescent="0.25">
      <c r="N7897" s="160"/>
    </row>
    <row r="7898" spans="14:14" ht="18.95" hidden="1" customHeight="1" x14ac:dyDescent="0.25">
      <c r="N7898" s="160"/>
    </row>
    <row r="7899" spans="14:14" ht="18.95" hidden="1" customHeight="1" x14ac:dyDescent="0.25">
      <c r="N7899" s="160"/>
    </row>
    <row r="7900" spans="14:14" ht="18.95" hidden="1" customHeight="1" x14ac:dyDescent="0.25">
      <c r="N7900" s="160"/>
    </row>
    <row r="7901" spans="14:14" ht="18.95" hidden="1" customHeight="1" x14ac:dyDescent="0.25">
      <c r="N7901" s="160"/>
    </row>
    <row r="7902" spans="14:14" ht="18.95" hidden="1" customHeight="1" x14ac:dyDescent="0.25">
      <c r="N7902" s="160"/>
    </row>
    <row r="7903" spans="14:14" ht="18.95" hidden="1" customHeight="1" x14ac:dyDescent="0.25">
      <c r="N7903" s="160"/>
    </row>
    <row r="7904" spans="14:14" ht="18.95" hidden="1" customHeight="1" x14ac:dyDescent="0.25">
      <c r="N7904" s="160"/>
    </row>
    <row r="7905" spans="14:14" ht="18.95" hidden="1" customHeight="1" x14ac:dyDescent="0.25">
      <c r="N7905" s="160"/>
    </row>
    <row r="7906" spans="14:14" ht="18.95" hidden="1" customHeight="1" x14ac:dyDescent="0.25">
      <c r="N7906" s="160"/>
    </row>
    <row r="7907" spans="14:14" ht="18.95" hidden="1" customHeight="1" x14ac:dyDescent="0.25">
      <c r="N7907" s="160"/>
    </row>
    <row r="7908" spans="14:14" ht="18.95" hidden="1" customHeight="1" x14ac:dyDescent="0.25">
      <c r="N7908" s="160"/>
    </row>
    <row r="7909" spans="14:14" ht="18.95" hidden="1" customHeight="1" x14ac:dyDescent="0.25">
      <c r="N7909" s="160"/>
    </row>
    <row r="7910" spans="14:14" ht="18.95" hidden="1" customHeight="1" x14ac:dyDescent="0.25">
      <c r="N7910" s="160"/>
    </row>
    <row r="7911" spans="14:14" ht="18.95" hidden="1" customHeight="1" x14ac:dyDescent="0.25">
      <c r="N7911" s="160"/>
    </row>
    <row r="7912" spans="14:14" ht="18.95" hidden="1" customHeight="1" x14ac:dyDescent="0.25">
      <c r="N7912" s="160"/>
    </row>
    <row r="7913" spans="14:14" ht="18.95" hidden="1" customHeight="1" x14ac:dyDescent="0.25">
      <c r="N7913" s="160"/>
    </row>
    <row r="7914" spans="14:14" ht="18.95" hidden="1" customHeight="1" x14ac:dyDescent="0.25">
      <c r="N7914" s="160"/>
    </row>
    <row r="7915" spans="14:14" ht="18.95" hidden="1" customHeight="1" x14ac:dyDescent="0.25">
      <c r="N7915" s="160"/>
    </row>
    <row r="7916" spans="14:14" ht="18.95" hidden="1" customHeight="1" x14ac:dyDescent="0.25">
      <c r="N7916" s="160"/>
    </row>
    <row r="7917" spans="14:14" ht="18.95" hidden="1" customHeight="1" x14ac:dyDescent="0.25">
      <c r="N7917" s="160"/>
    </row>
    <row r="7918" spans="14:14" ht="18.95" hidden="1" customHeight="1" x14ac:dyDescent="0.25">
      <c r="N7918" s="160"/>
    </row>
    <row r="7919" spans="14:14" ht="18.95" hidden="1" customHeight="1" x14ac:dyDescent="0.25">
      <c r="N7919" s="160"/>
    </row>
    <row r="7920" spans="14:14" ht="18.95" hidden="1" customHeight="1" x14ac:dyDescent="0.25">
      <c r="N7920" s="160"/>
    </row>
    <row r="7921" spans="14:14" ht="18.95" hidden="1" customHeight="1" x14ac:dyDescent="0.25">
      <c r="N7921" s="160"/>
    </row>
    <row r="7922" spans="14:14" ht="18.95" hidden="1" customHeight="1" x14ac:dyDescent="0.25">
      <c r="N7922" s="160"/>
    </row>
    <row r="7923" spans="14:14" ht="18.95" hidden="1" customHeight="1" x14ac:dyDescent="0.25">
      <c r="N7923" s="160"/>
    </row>
    <row r="7924" spans="14:14" ht="18.95" hidden="1" customHeight="1" x14ac:dyDescent="0.25">
      <c r="N7924" s="160"/>
    </row>
    <row r="7925" spans="14:14" ht="18.95" hidden="1" customHeight="1" x14ac:dyDescent="0.25">
      <c r="N7925" s="160"/>
    </row>
    <row r="7926" spans="14:14" ht="18.95" hidden="1" customHeight="1" x14ac:dyDescent="0.25">
      <c r="N7926" s="160"/>
    </row>
    <row r="7927" spans="14:14" ht="18.95" hidden="1" customHeight="1" x14ac:dyDescent="0.25">
      <c r="N7927" s="160"/>
    </row>
    <row r="7928" spans="14:14" ht="18.95" hidden="1" customHeight="1" x14ac:dyDescent="0.25">
      <c r="N7928" s="160"/>
    </row>
    <row r="7929" spans="14:14" ht="18.95" hidden="1" customHeight="1" x14ac:dyDescent="0.25">
      <c r="N7929" s="160"/>
    </row>
    <row r="7930" spans="14:14" ht="18.95" hidden="1" customHeight="1" x14ac:dyDescent="0.25">
      <c r="N7930" s="160"/>
    </row>
    <row r="7931" spans="14:14" ht="18.95" hidden="1" customHeight="1" x14ac:dyDescent="0.25">
      <c r="N7931" s="160"/>
    </row>
    <row r="7932" spans="14:14" ht="18.95" hidden="1" customHeight="1" x14ac:dyDescent="0.25">
      <c r="N7932" s="160"/>
    </row>
    <row r="7933" spans="14:14" ht="18.95" hidden="1" customHeight="1" x14ac:dyDescent="0.25">
      <c r="N7933" s="160"/>
    </row>
    <row r="7934" spans="14:14" ht="18.95" hidden="1" customHeight="1" x14ac:dyDescent="0.25">
      <c r="N7934" s="160"/>
    </row>
    <row r="7935" spans="14:14" ht="18.95" hidden="1" customHeight="1" x14ac:dyDescent="0.25">
      <c r="N7935" s="160"/>
    </row>
    <row r="7936" spans="14:14" ht="18.95" hidden="1" customHeight="1" x14ac:dyDescent="0.25">
      <c r="N7936" s="160"/>
    </row>
    <row r="7937" spans="14:14" ht="18.95" hidden="1" customHeight="1" x14ac:dyDescent="0.25">
      <c r="N7937" s="160"/>
    </row>
    <row r="7938" spans="14:14" ht="18.95" hidden="1" customHeight="1" x14ac:dyDescent="0.25">
      <c r="N7938" s="160"/>
    </row>
    <row r="7939" spans="14:14" ht="18.95" hidden="1" customHeight="1" x14ac:dyDescent="0.25">
      <c r="N7939" s="160"/>
    </row>
    <row r="7940" spans="14:14" ht="18.95" hidden="1" customHeight="1" x14ac:dyDescent="0.25">
      <c r="N7940" s="160"/>
    </row>
    <row r="7941" spans="14:14" ht="18.95" hidden="1" customHeight="1" x14ac:dyDescent="0.25">
      <c r="N7941" s="160"/>
    </row>
    <row r="7942" spans="14:14" ht="18.95" hidden="1" customHeight="1" x14ac:dyDescent="0.25">
      <c r="N7942" s="160"/>
    </row>
    <row r="7943" spans="14:14" ht="18.95" hidden="1" customHeight="1" x14ac:dyDescent="0.25">
      <c r="N7943" s="160"/>
    </row>
    <row r="7944" spans="14:14" ht="18.95" hidden="1" customHeight="1" x14ac:dyDescent="0.25">
      <c r="N7944" s="160"/>
    </row>
    <row r="7945" spans="14:14" ht="18.95" hidden="1" customHeight="1" x14ac:dyDescent="0.25">
      <c r="N7945" s="160"/>
    </row>
    <row r="7946" spans="14:14" ht="18.95" hidden="1" customHeight="1" x14ac:dyDescent="0.25">
      <c r="N7946" s="160"/>
    </row>
    <row r="7947" spans="14:14" ht="18.95" hidden="1" customHeight="1" x14ac:dyDescent="0.25">
      <c r="N7947" s="160"/>
    </row>
    <row r="7948" spans="14:14" ht="18.95" hidden="1" customHeight="1" x14ac:dyDescent="0.25">
      <c r="N7948" s="160"/>
    </row>
    <row r="7949" spans="14:14" ht="18.95" hidden="1" customHeight="1" x14ac:dyDescent="0.25">
      <c r="N7949" s="160"/>
    </row>
    <row r="7950" spans="14:14" ht="18.95" hidden="1" customHeight="1" x14ac:dyDescent="0.25">
      <c r="N7950" s="160"/>
    </row>
    <row r="7951" spans="14:14" ht="18.95" hidden="1" customHeight="1" x14ac:dyDescent="0.25">
      <c r="N7951" s="160"/>
    </row>
    <row r="7952" spans="14:14" ht="18.95" hidden="1" customHeight="1" x14ac:dyDescent="0.25">
      <c r="N7952" s="160"/>
    </row>
    <row r="7953" spans="14:14" ht="18.95" hidden="1" customHeight="1" x14ac:dyDescent="0.25">
      <c r="N7953" s="160"/>
    </row>
    <row r="7954" spans="14:14" ht="18.95" hidden="1" customHeight="1" x14ac:dyDescent="0.25">
      <c r="N7954" s="160"/>
    </row>
    <row r="7955" spans="14:14" ht="18.95" hidden="1" customHeight="1" x14ac:dyDescent="0.25">
      <c r="N7955" s="160"/>
    </row>
    <row r="7956" spans="14:14" ht="18.95" hidden="1" customHeight="1" x14ac:dyDescent="0.25">
      <c r="N7956" s="160"/>
    </row>
    <row r="7957" spans="14:14" ht="18.95" hidden="1" customHeight="1" x14ac:dyDescent="0.25">
      <c r="N7957" s="160"/>
    </row>
    <row r="7958" spans="14:14" ht="18.95" hidden="1" customHeight="1" x14ac:dyDescent="0.25">
      <c r="N7958" s="160"/>
    </row>
    <row r="7959" spans="14:14" ht="18.95" hidden="1" customHeight="1" x14ac:dyDescent="0.25">
      <c r="N7959" s="160"/>
    </row>
    <row r="7960" spans="14:14" ht="18.95" hidden="1" customHeight="1" x14ac:dyDescent="0.25">
      <c r="N7960" s="160"/>
    </row>
    <row r="7961" spans="14:14" ht="18.95" hidden="1" customHeight="1" x14ac:dyDescent="0.25">
      <c r="N7961" s="160"/>
    </row>
    <row r="7962" spans="14:14" ht="18.95" hidden="1" customHeight="1" x14ac:dyDescent="0.25">
      <c r="N7962" s="160"/>
    </row>
    <row r="7963" spans="14:14" ht="18.95" hidden="1" customHeight="1" x14ac:dyDescent="0.25">
      <c r="N7963" s="160"/>
    </row>
    <row r="7964" spans="14:14" ht="18.95" hidden="1" customHeight="1" x14ac:dyDescent="0.25">
      <c r="N7964" s="160"/>
    </row>
    <row r="7965" spans="14:14" ht="18.95" hidden="1" customHeight="1" x14ac:dyDescent="0.25">
      <c r="N7965" s="160"/>
    </row>
    <row r="7966" spans="14:14" ht="18.95" hidden="1" customHeight="1" x14ac:dyDescent="0.25">
      <c r="N7966" s="160"/>
    </row>
    <row r="7967" spans="14:14" ht="18.95" hidden="1" customHeight="1" x14ac:dyDescent="0.25">
      <c r="N7967" s="160"/>
    </row>
    <row r="7968" spans="14:14" ht="18.95" hidden="1" customHeight="1" x14ac:dyDescent="0.25">
      <c r="N7968" s="160"/>
    </row>
    <row r="7969" spans="14:14" ht="18.95" hidden="1" customHeight="1" x14ac:dyDescent="0.25">
      <c r="N7969" s="160"/>
    </row>
    <row r="7970" spans="14:14" ht="18.95" hidden="1" customHeight="1" x14ac:dyDescent="0.25">
      <c r="N7970" s="160"/>
    </row>
    <row r="7971" spans="14:14" ht="18.95" hidden="1" customHeight="1" x14ac:dyDescent="0.25">
      <c r="N7971" s="160"/>
    </row>
    <row r="7972" spans="14:14" ht="18.95" hidden="1" customHeight="1" x14ac:dyDescent="0.25">
      <c r="N7972" s="160"/>
    </row>
    <row r="7973" spans="14:14" ht="18.95" hidden="1" customHeight="1" x14ac:dyDescent="0.25">
      <c r="N7973" s="160"/>
    </row>
    <row r="7974" spans="14:14" ht="18.95" hidden="1" customHeight="1" x14ac:dyDescent="0.25">
      <c r="N7974" s="160"/>
    </row>
    <row r="7975" spans="14:14" ht="18.95" hidden="1" customHeight="1" x14ac:dyDescent="0.25">
      <c r="N7975" s="160"/>
    </row>
    <row r="7976" spans="14:14" ht="18.95" hidden="1" customHeight="1" x14ac:dyDescent="0.25">
      <c r="N7976" s="160"/>
    </row>
    <row r="7977" spans="14:14" ht="18.95" hidden="1" customHeight="1" x14ac:dyDescent="0.25">
      <c r="N7977" s="160"/>
    </row>
    <row r="7978" spans="14:14" ht="18.95" hidden="1" customHeight="1" x14ac:dyDescent="0.25">
      <c r="N7978" s="160"/>
    </row>
    <row r="7979" spans="14:14" ht="18.95" hidden="1" customHeight="1" x14ac:dyDescent="0.25">
      <c r="N7979" s="160"/>
    </row>
    <row r="7980" spans="14:14" ht="18.95" hidden="1" customHeight="1" x14ac:dyDescent="0.25">
      <c r="N7980" s="160"/>
    </row>
    <row r="7981" spans="14:14" ht="18.95" hidden="1" customHeight="1" x14ac:dyDescent="0.25">
      <c r="N7981" s="160"/>
    </row>
    <row r="7982" spans="14:14" ht="18.95" hidden="1" customHeight="1" x14ac:dyDescent="0.25">
      <c r="N7982" s="160"/>
    </row>
    <row r="7983" spans="14:14" ht="18.95" hidden="1" customHeight="1" x14ac:dyDescent="0.25">
      <c r="N7983" s="160"/>
    </row>
    <row r="7984" spans="14:14" ht="18.95" hidden="1" customHeight="1" x14ac:dyDescent="0.25">
      <c r="N7984" s="160"/>
    </row>
    <row r="7985" spans="14:14" ht="18.95" hidden="1" customHeight="1" x14ac:dyDescent="0.25">
      <c r="N7985" s="160"/>
    </row>
    <row r="7986" spans="14:14" ht="18.95" hidden="1" customHeight="1" x14ac:dyDescent="0.25">
      <c r="N7986" s="160"/>
    </row>
    <row r="7987" spans="14:14" ht="18.95" hidden="1" customHeight="1" x14ac:dyDescent="0.25">
      <c r="N7987" s="160"/>
    </row>
    <row r="7988" spans="14:14" ht="18.95" hidden="1" customHeight="1" x14ac:dyDescent="0.25">
      <c r="N7988" s="160"/>
    </row>
    <row r="7989" spans="14:14" ht="18.95" hidden="1" customHeight="1" x14ac:dyDescent="0.25">
      <c r="N7989" s="160"/>
    </row>
    <row r="7990" spans="14:14" ht="18.95" hidden="1" customHeight="1" x14ac:dyDescent="0.25">
      <c r="N7990" s="160"/>
    </row>
    <row r="7991" spans="14:14" ht="18.95" hidden="1" customHeight="1" x14ac:dyDescent="0.25">
      <c r="N7991" s="160"/>
    </row>
    <row r="7992" spans="14:14" ht="18.95" hidden="1" customHeight="1" x14ac:dyDescent="0.25">
      <c r="N7992" s="160"/>
    </row>
    <row r="7993" spans="14:14" ht="18.95" hidden="1" customHeight="1" x14ac:dyDescent="0.25">
      <c r="N7993" s="160"/>
    </row>
    <row r="7994" spans="14:14" ht="18.95" hidden="1" customHeight="1" x14ac:dyDescent="0.25">
      <c r="N7994" s="160"/>
    </row>
    <row r="7995" spans="14:14" ht="18.95" hidden="1" customHeight="1" x14ac:dyDescent="0.25">
      <c r="N7995" s="160"/>
    </row>
    <row r="7996" spans="14:14" ht="18.95" hidden="1" customHeight="1" x14ac:dyDescent="0.25">
      <c r="N7996" s="160"/>
    </row>
    <row r="7997" spans="14:14" ht="18.95" hidden="1" customHeight="1" x14ac:dyDescent="0.25">
      <c r="N7997" s="160"/>
    </row>
    <row r="7998" spans="14:14" ht="18.95" hidden="1" customHeight="1" x14ac:dyDescent="0.25">
      <c r="N7998" s="160"/>
    </row>
    <row r="7999" spans="14:14" ht="18.95" hidden="1" customHeight="1" x14ac:dyDescent="0.25">
      <c r="N7999" s="160"/>
    </row>
    <row r="8000" spans="14:14" ht="18.95" hidden="1" customHeight="1" x14ac:dyDescent="0.25">
      <c r="N8000" s="160"/>
    </row>
    <row r="8001" spans="14:14" ht="18.95" hidden="1" customHeight="1" x14ac:dyDescent="0.25">
      <c r="N8001" s="160"/>
    </row>
    <row r="8002" spans="14:14" ht="18.95" hidden="1" customHeight="1" x14ac:dyDescent="0.25">
      <c r="N8002" s="160"/>
    </row>
    <row r="8003" spans="14:14" ht="18.95" hidden="1" customHeight="1" x14ac:dyDescent="0.25">
      <c r="N8003" s="160"/>
    </row>
    <row r="8004" spans="14:14" ht="18.95" hidden="1" customHeight="1" x14ac:dyDescent="0.25">
      <c r="N8004" s="160"/>
    </row>
    <row r="8005" spans="14:14" ht="18.95" hidden="1" customHeight="1" x14ac:dyDescent="0.25">
      <c r="N8005" s="160"/>
    </row>
    <row r="8006" spans="14:14" ht="18.95" hidden="1" customHeight="1" x14ac:dyDescent="0.25">
      <c r="N8006" s="160"/>
    </row>
    <row r="8007" spans="14:14" ht="18.95" hidden="1" customHeight="1" x14ac:dyDescent="0.25">
      <c r="N8007" s="160"/>
    </row>
    <row r="8008" spans="14:14" ht="18.95" hidden="1" customHeight="1" x14ac:dyDescent="0.25">
      <c r="N8008" s="160"/>
    </row>
    <row r="8009" spans="14:14" ht="18.95" hidden="1" customHeight="1" x14ac:dyDescent="0.25">
      <c r="N8009" s="160"/>
    </row>
    <row r="8010" spans="14:14" ht="18.95" hidden="1" customHeight="1" x14ac:dyDescent="0.25">
      <c r="N8010" s="160"/>
    </row>
    <row r="8011" spans="14:14" ht="18.95" hidden="1" customHeight="1" x14ac:dyDescent="0.25">
      <c r="N8011" s="160"/>
    </row>
    <row r="8012" spans="14:14" ht="18.95" hidden="1" customHeight="1" x14ac:dyDescent="0.25">
      <c r="N8012" s="160"/>
    </row>
    <row r="8013" spans="14:14" ht="18.95" hidden="1" customHeight="1" x14ac:dyDescent="0.25">
      <c r="N8013" s="160"/>
    </row>
    <row r="8014" spans="14:14" ht="18.95" hidden="1" customHeight="1" x14ac:dyDescent="0.25">
      <c r="N8014" s="160"/>
    </row>
    <row r="8015" spans="14:14" ht="18.95" hidden="1" customHeight="1" x14ac:dyDescent="0.25">
      <c r="N8015" s="160"/>
    </row>
    <row r="8016" spans="14:14" ht="18.95" hidden="1" customHeight="1" x14ac:dyDescent="0.25">
      <c r="N8016" s="160"/>
    </row>
    <row r="8017" spans="14:14" ht="18.95" hidden="1" customHeight="1" x14ac:dyDescent="0.25">
      <c r="N8017" s="160"/>
    </row>
    <row r="8018" spans="14:14" ht="18.95" hidden="1" customHeight="1" x14ac:dyDescent="0.25">
      <c r="N8018" s="160"/>
    </row>
    <row r="8019" spans="14:14" ht="18.95" hidden="1" customHeight="1" x14ac:dyDescent="0.25">
      <c r="N8019" s="160"/>
    </row>
    <row r="8020" spans="14:14" ht="18.95" hidden="1" customHeight="1" x14ac:dyDescent="0.25">
      <c r="N8020" s="160"/>
    </row>
    <row r="8021" spans="14:14" ht="18.95" hidden="1" customHeight="1" x14ac:dyDescent="0.25">
      <c r="N8021" s="160"/>
    </row>
    <row r="8022" spans="14:14" ht="18.95" hidden="1" customHeight="1" x14ac:dyDescent="0.25">
      <c r="N8022" s="160"/>
    </row>
    <row r="8023" spans="14:14" ht="18.95" hidden="1" customHeight="1" x14ac:dyDescent="0.25">
      <c r="N8023" s="160"/>
    </row>
    <row r="8024" spans="14:14" ht="18.95" hidden="1" customHeight="1" x14ac:dyDescent="0.25">
      <c r="N8024" s="160"/>
    </row>
    <row r="8025" spans="14:14" ht="18.95" hidden="1" customHeight="1" x14ac:dyDescent="0.25">
      <c r="N8025" s="160"/>
    </row>
    <row r="8026" spans="14:14" ht="18.95" hidden="1" customHeight="1" x14ac:dyDescent="0.25">
      <c r="N8026" s="160"/>
    </row>
    <row r="8027" spans="14:14" ht="18.95" hidden="1" customHeight="1" x14ac:dyDescent="0.25">
      <c r="N8027" s="160"/>
    </row>
    <row r="8028" spans="14:14" ht="18.95" hidden="1" customHeight="1" x14ac:dyDescent="0.25">
      <c r="N8028" s="160"/>
    </row>
    <row r="8029" spans="14:14" ht="18.95" hidden="1" customHeight="1" x14ac:dyDescent="0.25">
      <c r="N8029" s="160"/>
    </row>
    <row r="8030" spans="14:14" ht="18.95" hidden="1" customHeight="1" x14ac:dyDescent="0.25">
      <c r="N8030" s="160"/>
    </row>
    <row r="8031" spans="14:14" ht="18.95" hidden="1" customHeight="1" x14ac:dyDescent="0.25">
      <c r="N8031" s="160"/>
    </row>
    <row r="8032" spans="14:14" ht="18.95" hidden="1" customHeight="1" x14ac:dyDescent="0.25">
      <c r="N8032" s="160"/>
    </row>
    <row r="8033" spans="14:14" ht="18.95" hidden="1" customHeight="1" x14ac:dyDescent="0.25">
      <c r="N8033" s="160"/>
    </row>
    <row r="8034" spans="14:14" ht="18.95" hidden="1" customHeight="1" x14ac:dyDescent="0.25">
      <c r="N8034" s="160"/>
    </row>
    <row r="8035" spans="14:14" ht="18.95" hidden="1" customHeight="1" x14ac:dyDescent="0.25">
      <c r="N8035" s="160"/>
    </row>
    <row r="8036" spans="14:14" ht="18.95" hidden="1" customHeight="1" x14ac:dyDescent="0.25">
      <c r="N8036" s="160"/>
    </row>
    <row r="8037" spans="14:14" ht="18.95" hidden="1" customHeight="1" x14ac:dyDescent="0.25">
      <c r="N8037" s="160"/>
    </row>
    <row r="8038" spans="14:14" ht="18.95" hidden="1" customHeight="1" x14ac:dyDescent="0.25">
      <c r="N8038" s="160"/>
    </row>
    <row r="8039" spans="14:14" ht="18.95" hidden="1" customHeight="1" x14ac:dyDescent="0.25">
      <c r="N8039" s="160"/>
    </row>
    <row r="8040" spans="14:14" ht="18.95" hidden="1" customHeight="1" x14ac:dyDescent="0.25">
      <c r="N8040" s="160"/>
    </row>
    <row r="8041" spans="14:14" ht="18.95" hidden="1" customHeight="1" x14ac:dyDescent="0.25">
      <c r="N8041" s="160"/>
    </row>
    <row r="8042" spans="14:14" ht="18.95" hidden="1" customHeight="1" x14ac:dyDescent="0.25">
      <c r="N8042" s="160"/>
    </row>
    <row r="8043" spans="14:14" ht="18.95" hidden="1" customHeight="1" x14ac:dyDescent="0.25">
      <c r="N8043" s="160"/>
    </row>
    <row r="8044" spans="14:14" ht="18.95" hidden="1" customHeight="1" x14ac:dyDescent="0.25">
      <c r="N8044" s="160"/>
    </row>
    <row r="8045" spans="14:14" ht="18.95" hidden="1" customHeight="1" x14ac:dyDescent="0.25">
      <c r="N8045" s="160"/>
    </row>
    <row r="8046" spans="14:14" ht="18.95" hidden="1" customHeight="1" x14ac:dyDescent="0.25">
      <c r="N8046" s="160"/>
    </row>
    <row r="8047" spans="14:14" ht="18.95" hidden="1" customHeight="1" x14ac:dyDescent="0.25">
      <c r="N8047" s="160"/>
    </row>
    <row r="8048" spans="14:14" ht="18.95" hidden="1" customHeight="1" x14ac:dyDescent="0.25">
      <c r="N8048" s="160"/>
    </row>
    <row r="8049" spans="14:14" ht="18.95" hidden="1" customHeight="1" x14ac:dyDescent="0.25">
      <c r="N8049" s="160"/>
    </row>
    <row r="8050" spans="14:14" ht="18.95" hidden="1" customHeight="1" x14ac:dyDescent="0.25">
      <c r="N8050" s="160"/>
    </row>
    <row r="8051" spans="14:14" ht="18.95" hidden="1" customHeight="1" x14ac:dyDescent="0.25">
      <c r="N8051" s="160"/>
    </row>
    <row r="8052" spans="14:14" ht="18.95" hidden="1" customHeight="1" x14ac:dyDescent="0.25">
      <c r="N8052" s="160"/>
    </row>
    <row r="8053" spans="14:14" ht="18.95" hidden="1" customHeight="1" x14ac:dyDescent="0.25">
      <c r="N8053" s="160"/>
    </row>
    <row r="8054" spans="14:14" ht="18.95" hidden="1" customHeight="1" x14ac:dyDescent="0.25">
      <c r="N8054" s="160"/>
    </row>
    <row r="8055" spans="14:14" ht="18.95" hidden="1" customHeight="1" x14ac:dyDescent="0.25">
      <c r="N8055" s="160"/>
    </row>
    <row r="8056" spans="14:14" ht="18.95" hidden="1" customHeight="1" x14ac:dyDescent="0.25">
      <c r="N8056" s="160"/>
    </row>
    <row r="8057" spans="14:14" ht="18.95" hidden="1" customHeight="1" x14ac:dyDescent="0.25">
      <c r="N8057" s="160"/>
    </row>
    <row r="8058" spans="14:14" ht="18.95" hidden="1" customHeight="1" x14ac:dyDescent="0.25">
      <c r="N8058" s="160"/>
    </row>
    <row r="8059" spans="14:14" ht="18.95" hidden="1" customHeight="1" x14ac:dyDescent="0.25">
      <c r="N8059" s="160"/>
    </row>
    <row r="8060" spans="14:14" ht="18.95" hidden="1" customHeight="1" x14ac:dyDescent="0.25">
      <c r="N8060" s="160"/>
    </row>
    <row r="8061" spans="14:14" ht="18.95" hidden="1" customHeight="1" x14ac:dyDescent="0.25">
      <c r="N8061" s="160"/>
    </row>
    <row r="8062" spans="14:14" ht="18.95" hidden="1" customHeight="1" x14ac:dyDescent="0.25">
      <c r="N8062" s="160"/>
    </row>
    <row r="8063" spans="14:14" ht="18.95" hidden="1" customHeight="1" x14ac:dyDescent="0.25">
      <c r="N8063" s="160"/>
    </row>
    <row r="8064" spans="14:14" ht="18.95" hidden="1" customHeight="1" x14ac:dyDescent="0.25">
      <c r="N8064" s="160"/>
    </row>
    <row r="8065" spans="14:14" ht="18.95" hidden="1" customHeight="1" x14ac:dyDescent="0.25">
      <c r="N8065" s="160"/>
    </row>
    <row r="8066" spans="14:14" ht="18.95" hidden="1" customHeight="1" x14ac:dyDescent="0.25">
      <c r="N8066" s="160"/>
    </row>
    <row r="8067" spans="14:14" ht="18.95" hidden="1" customHeight="1" x14ac:dyDescent="0.25">
      <c r="N8067" s="160"/>
    </row>
    <row r="8068" spans="14:14" ht="18.95" hidden="1" customHeight="1" x14ac:dyDescent="0.25">
      <c r="N8068" s="160"/>
    </row>
    <row r="8069" spans="14:14" ht="18.95" hidden="1" customHeight="1" x14ac:dyDescent="0.25">
      <c r="N8069" s="160"/>
    </row>
    <row r="8070" spans="14:14" ht="18.95" hidden="1" customHeight="1" x14ac:dyDescent="0.25">
      <c r="N8070" s="160"/>
    </row>
    <row r="8071" spans="14:14" ht="18.95" hidden="1" customHeight="1" x14ac:dyDescent="0.25">
      <c r="N8071" s="160"/>
    </row>
    <row r="8072" spans="14:14" ht="18.95" hidden="1" customHeight="1" x14ac:dyDescent="0.25">
      <c r="N8072" s="160"/>
    </row>
    <row r="8073" spans="14:14" ht="18.95" hidden="1" customHeight="1" x14ac:dyDescent="0.25">
      <c r="N8073" s="160"/>
    </row>
    <row r="8074" spans="14:14" ht="18.95" hidden="1" customHeight="1" x14ac:dyDescent="0.25">
      <c r="N8074" s="160"/>
    </row>
    <row r="8075" spans="14:14" ht="18.95" hidden="1" customHeight="1" x14ac:dyDescent="0.25">
      <c r="N8075" s="160"/>
    </row>
    <row r="8076" spans="14:14" ht="18.95" hidden="1" customHeight="1" x14ac:dyDescent="0.25">
      <c r="N8076" s="160"/>
    </row>
    <row r="8077" spans="14:14" ht="18.95" hidden="1" customHeight="1" x14ac:dyDescent="0.25">
      <c r="N8077" s="160"/>
    </row>
    <row r="8078" spans="14:14" ht="18.95" hidden="1" customHeight="1" x14ac:dyDescent="0.25">
      <c r="N8078" s="160"/>
    </row>
    <row r="8079" spans="14:14" ht="18.95" hidden="1" customHeight="1" x14ac:dyDescent="0.25">
      <c r="N8079" s="160"/>
    </row>
    <row r="8080" spans="14:14" ht="18.95" hidden="1" customHeight="1" x14ac:dyDescent="0.25">
      <c r="N8080" s="160"/>
    </row>
    <row r="8081" spans="14:14" ht="18.95" hidden="1" customHeight="1" x14ac:dyDescent="0.25">
      <c r="N8081" s="160"/>
    </row>
    <row r="8082" spans="14:14" ht="18.95" hidden="1" customHeight="1" x14ac:dyDescent="0.25">
      <c r="N8082" s="160"/>
    </row>
    <row r="8083" spans="14:14" ht="18.95" hidden="1" customHeight="1" x14ac:dyDescent="0.25">
      <c r="N8083" s="160"/>
    </row>
    <row r="8084" spans="14:14" ht="18.95" hidden="1" customHeight="1" x14ac:dyDescent="0.25">
      <c r="N8084" s="160"/>
    </row>
    <row r="8085" spans="14:14" ht="18.95" hidden="1" customHeight="1" x14ac:dyDescent="0.25">
      <c r="N8085" s="160"/>
    </row>
    <row r="8086" spans="14:14" ht="18.95" hidden="1" customHeight="1" x14ac:dyDescent="0.25">
      <c r="N8086" s="160"/>
    </row>
    <row r="8087" spans="14:14" ht="18.95" hidden="1" customHeight="1" x14ac:dyDescent="0.25">
      <c r="N8087" s="160"/>
    </row>
    <row r="8088" spans="14:14" ht="18.95" hidden="1" customHeight="1" x14ac:dyDescent="0.25">
      <c r="N8088" s="160"/>
    </row>
    <row r="8089" spans="14:14" ht="18.95" hidden="1" customHeight="1" x14ac:dyDescent="0.25">
      <c r="N8089" s="160"/>
    </row>
    <row r="8090" spans="14:14" ht="18.95" hidden="1" customHeight="1" x14ac:dyDescent="0.25">
      <c r="N8090" s="160"/>
    </row>
    <row r="8091" spans="14:14" ht="18.95" hidden="1" customHeight="1" x14ac:dyDescent="0.25">
      <c r="N8091" s="160"/>
    </row>
    <row r="8092" spans="14:14" ht="18.95" hidden="1" customHeight="1" x14ac:dyDescent="0.25">
      <c r="N8092" s="160"/>
    </row>
    <row r="8093" spans="14:14" ht="18.95" hidden="1" customHeight="1" x14ac:dyDescent="0.25">
      <c r="N8093" s="160"/>
    </row>
    <row r="8094" spans="14:14" ht="18.95" hidden="1" customHeight="1" x14ac:dyDescent="0.25">
      <c r="N8094" s="160"/>
    </row>
    <row r="8095" spans="14:14" ht="18.95" hidden="1" customHeight="1" x14ac:dyDescent="0.25">
      <c r="N8095" s="160"/>
    </row>
    <row r="8096" spans="14:14" ht="18.95" hidden="1" customHeight="1" x14ac:dyDescent="0.25">
      <c r="N8096" s="160"/>
    </row>
    <row r="8097" spans="14:14" ht="18.95" hidden="1" customHeight="1" x14ac:dyDescent="0.25">
      <c r="N8097" s="160"/>
    </row>
    <row r="8098" spans="14:14" ht="18.95" hidden="1" customHeight="1" x14ac:dyDescent="0.25">
      <c r="N8098" s="160"/>
    </row>
    <row r="8099" spans="14:14" ht="18.95" hidden="1" customHeight="1" x14ac:dyDescent="0.25">
      <c r="N8099" s="160"/>
    </row>
    <row r="8100" spans="14:14" ht="18.95" hidden="1" customHeight="1" x14ac:dyDescent="0.25">
      <c r="N8100" s="160"/>
    </row>
    <row r="8101" spans="14:14" ht="18.95" hidden="1" customHeight="1" x14ac:dyDescent="0.25">
      <c r="N8101" s="160"/>
    </row>
    <row r="8102" spans="14:14" ht="18.95" hidden="1" customHeight="1" x14ac:dyDescent="0.25">
      <c r="N8102" s="160"/>
    </row>
    <row r="8103" spans="14:14" ht="18.95" hidden="1" customHeight="1" x14ac:dyDescent="0.25">
      <c r="N8103" s="160"/>
    </row>
    <row r="8104" spans="14:14" ht="18.95" hidden="1" customHeight="1" x14ac:dyDescent="0.25">
      <c r="N8104" s="160"/>
    </row>
    <row r="8105" spans="14:14" ht="18.95" hidden="1" customHeight="1" x14ac:dyDescent="0.25">
      <c r="N8105" s="160"/>
    </row>
    <row r="8106" spans="14:14" ht="18.95" hidden="1" customHeight="1" x14ac:dyDescent="0.25">
      <c r="N8106" s="160"/>
    </row>
    <row r="8107" spans="14:14" ht="18.95" hidden="1" customHeight="1" x14ac:dyDescent="0.25">
      <c r="N8107" s="160"/>
    </row>
    <row r="8108" spans="14:14" ht="18.95" hidden="1" customHeight="1" x14ac:dyDescent="0.25">
      <c r="N8108" s="160"/>
    </row>
    <row r="8109" spans="14:14" ht="18.95" hidden="1" customHeight="1" x14ac:dyDescent="0.25">
      <c r="N8109" s="160"/>
    </row>
    <row r="8110" spans="14:14" ht="18.95" hidden="1" customHeight="1" x14ac:dyDescent="0.25">
      <c r="N8110" s="160"/>
    </row>
    <row r="8111" spans="14:14" ht="18.95" hidden="1" customHeight="1" x14ac:dyDescent="0.25">
      <c r="N8111" s="160"/>
    </row>
    <row r="8112" spans="14:14" ht="18.95" hidden="1" customHeight="1" x14ac:dyDescent="0.25">
      <c r="N8112" s="160"/>
    </row>
    <row r="8113" spans="14:14" ht="18.95" hidden="1" customHeight="1" x14ac:dyDescent="0.25">
      <c r="N8113" s="160"/>
    </row>
    <row r="8114" spans="14:14" ht="18.95" hidden="1" customHeight="1" x14ac:dyDescent="0.25">
      <c r="N8114" s="160"/>
    </row>
    <row r="8115" spans="14:14" ht="18.95" hidden="1" customHeight="1" x14ac:dyDescent="0.25">
      <c r="N8115" s="160"/>
    </row>
    <row r="8116" spans="14:14" ht="18.95" hidden="1" customHeight="1" x14ac:dyDescent="0.25">
      <c r="N8116" s="160"/>
    </row>
    <row r="8117" spans="14:14" ht="18.95" hidden="1" customHeight="1" x14ac:dyDescent="0.25">
      <c r="N8117" s="160"/>
    </row>
    <row r="8118" spans="14:14" ht="18.95" hidden="1" customHeight="1" x14ac:dyDescent="0.25">
      <c r="N8118" s="160"/>
    </row>
    <row r="8119" spans="14:14" ht="18.95" hidden="1" customHeight="1" x14ac:dyDescent="0.25">
      <c r="N8119" s="160"/>
    </row>
    <row r="8120" spans="14:14" ht="18.95" hidden="1" customHeight="1" x14ac:dyDescent="0.25">
      <c r="N8120" s="160"/>
    </row>
    <row r="8121" spans="14:14" ht="18.95" hidden="1" customHeight="1" x14ac:dyDescent="0.25">
      <c r="N8121" s="160"/>
    </row>
    <row r="8122" spans="14:14" ht="18.95" hidden="1" customHeight="1" x14ac:dyDescent="0.25">
      <c r="N8122" s="160"/>
    </row>
    <row r="8123" spans="14:14" ht="18.95" hidden="1" customHeight="1" x14ac:dyDescent="0.25">
      <c r="N8123" s="160"/>
    </row>
    <row r="8124" spans="14:14" ht="18.95" hidden="1" customHeight="1" x14ac:dyDescent="0.25">
      <c r="N8124" s="160"/>
    </row>
    <row r="8125" spans="14:14" ht="18.95" hidden="1" customHeight="1" x14ac:dyDescent="0.25">
      <c r="N8125" s="160"/>
    </row>
    <row r="8126" spans="14:14" ht="18.95" hidden="1" customHeight="1" x14ac:dyDescent="0.25">
      <c r="N8126" s="160"/>
    </row>
    <row r="8127" spans="14:14" ht="18.95" hidden="1" customHeight="1" x14ac:dyDescent="0.25">
      <c r="N8127" s="160"/>
    </row>
    <row r="8128" spans="14:14" ht="18.95" hidden="1" customHeight="1" x14ac:dyDescent="0.25">
      <c r="N8128" s="160"/>
    </row>
    <row r="8129" spans="14:14" ht="18.95" hidden="1" customHeight="1" x14ac:dyDescent="0.25">
      <c r="N8129" s="160"/>
    </row>
    <row r="8130" spans="14:14" ht="18.95" hidden="1" customHeight="1" x14ac:dyDescent="0.25">
      <c r="N8130" s="160"/>
    </row>
    <row r="8131" spans="14:14" ht="18.95" hidden="1" customHeight="1" x14ac:dyDescent="0.25">
      <c r="N8131" s="160"/>
    </row>
    <row r="8132" spans="14:14" ht="18.95" hidden="1" customHeight="1" x14ac:dyDescent="0.25">
      <c r="N8132" s="160"/>
    </row>
    <row r="8133" spans="14:14" ht="18.95" hidden="1" customHeight="1" x14ac:dyDescent="0.25">
      <c r="N8133" s="160"/>
    </row>
    <row r="8134" spans="14:14" ht="18.95" hidden="1" customHeight="1" x14ac:dyDescent="0.25">
      <c r="N8134" s="160"/>
    </row>
    <row r="8135" spans="14:14" ht="18.95" hidden="1" customHeight="1" x14ac:dyDescent="0.25">
      <c r="N8135" s="160"/>
    </row>
    <row r="8136" spans="14:14" ht="18.95" hidden="1" customHeight="1" x14ac:dyDescent="0.25">
      <c r="N8136" s="160"/>
    </row>
    <row r="8137" spans="14:14" ht="18.95" hidden="1" customHeight="1" x14ac:dyDescent="0.25">
      <c r="N8137" s="160"/>
    </row>
    <row r="8138" spans="14:14" ht="18.95" hidden="1" customHeight="1" x14ac:dyDescent="0.25">
      <c r="N8138" s="160"/>
    </row>
    <row r="8139" spans="14:14" ht="18.95" hidden="1" customHeight="1" x14ac:dyDescent="0.25">
      <c r="N8139" s="160"/>
    </row>
    <row r="8140" spans="14:14" ht="18.95" hidden="1" customHeight="1" x14ac:dyDescent="0.25">
      <c r="N8140" s="160"/>
    </row>
    <row r="8141" spans="14:14" ht="18.95" hidden="1" customHeight="1" x14ac:dyDescent="0.25">
      <c r="N8141" s="160"/>
    </row>
    <row r="8142" spans="14:14" ht="18.95" hidden="1" customHeight="1" x14ac:dyDescent="0.25">
      <c r="N8142" s="160"/>
    </row>
    <row r="8143" spans="14:14" ht="18.95" hidden="1" customHeight="1" x14ac:dyDescent="0.25">
      <c r="N8143" s="160"/>
    </row>
    <row r="8144" spans="14:14" ht="18.95" hidden="1" customHeight="1" x14ac:dyDescent="0.25">
      <c r="N8144" s="160"/>
    </row>
    <row r="8145" spans="14:14" ht="18.95" hidden="1" customHeight="1" x14ac:dyDescent="0.25">
      <c r="N8145" s="160"/>
    </row>
    <row r="8146" spans="14:14" ht="18.95" hidden="1" customHeight="1" x14ac:dyDescent="0.25">
      <c r="N8146" s="160"/>
    </row>
    <row r="8147" spans="14:14" ht="18.95" hidden="1" customHeight="1" x14ac:dyDescent="0.25">
      <c r="N8147" s="160"/>
    </row>
    <row r="8148" spans="14:14" ht="18.95" hidden="1" customHeight="1" x14ac:dyDescent="0.25">
      <c r="N8148" s="160"/>
    </row>
    <row r="8149" spans="14:14" ht="18.95" hidden="1" customHeight="1" x14ac:dyDescent="0.25">
      <c r="N8149" s="160"/>
    </row>
    <row r="8150" spans="14:14" ht="18.95" hidden="1" customHeight="1" x14ac:dyDescent="0.25">
      <c r="N8150" s="160"/>
    </row>
    <row r="8151" spans="14:14" ht="18.95" hidden="1" customHeight="1" x14ac:dyDescent="0.25">
      <c r="N8151" s="160"/>
    </row>
    <row r="8152" spans="14:14" ht="18.95" hidden="1" customHeight="1" x14ac:dyDescent="0.25">
      <c r="N8152" s="160"/>
    </row>
    <row r="8153" spans="14:14" ht="18.95" hidden="1" customHeight="1" x14ac:dyDescent="0.25">
      <c r="N8153" s="160"/>
    </row>
    <row r="8154" spans="14:14" ht="18.95" hidden="1" customHeight="1" x14ac:dyDescent="0.25">
      <c r="N8154" s="160"/>
    </row>
    <row r="8155" spans="14:14" ht="18.95" hidden="1" customHeight="1" x14ac:dyDescent="0.25">
      <c r="N8155" s="160"/>
    </row>
    <row r="8156" spans="14:14" ht="18.95" hidden="1" customHeight="1" x14ac:dyDescent="0.25">
      <c r="N8156" s="160"/>
    </row>
    <row r="8157" spans="14:14" ht="18.95" hidden="1" customHeight="1" x14ac:dyDescent="0.25">
      <c r="N8157" s="160"/>
    </row>
    <row r="8158" spans="14:14" ht="18.95" hidden="1" customHeight="1" x14ac:dyDescent="0.25">
      <c r="N8158" s="160"/>
    </row>
    <row r="8159" spans="14:14" ht="18.95" hidden="1" customHeight="1" x14ac:dyDescent="0.25">
      <c r="N8159" s="160"/>
    </row>
    <row r="8160" spans="14:14" ht="18.95" hidden="1" customHeight="1" x14ac:dyDescent="0.25">
      <c r="N8160" s="160"/>
    </row>
    <row r="8161" spans="14:14" ht="18.95" hidden="1" customHeight="1" x14ac:dyDescent="0.25">
      <c r="N8161" s="160"/>
    </row>
    <row r="8162" spans="14:14" ht="18.95" hidden="1" customHeight="1" x14ac:dyDescent="0.25">
      <c r="N8162" s="160"/>
    </row>
    <row r="8163" spans="14:14" ht="18.95" hidden="1" customHeight="1" x14ac:dyDescent="0.25">
      <c r="N8163" s="160"/>
    </row>
    <row r="8164" spans="14:14" ht="18.95" hidden="1" customHeight="1" x14ac:dyDescent="0.25">
      <c r="N8164" s="160"/>
    </row>
    <row r="8165" spans="14:14" ht="18.95" hidden="1" customHeight="1" x14ac:dyDescent="0.25">
      <c r="N8165" s="160"/>
    </row>
    <row r="8166" spans="14:14" ht="18.95" hidden="1" customHeight="1" x14ac:dyDescent="0.25">
      <c r="N8166" s="160"/>
    </row>
    <row r="8167" spans="14:14" ht="18.95" hidden="1" customHeight="1" x14ac:dyDescent="0.25">
      <c r="N8167" s="160"/>
    </row>
    <row r="8168" spans="14:14" ht="18.95" hidden="1" customHeight="1" x14ac:dyDescent="0.25">
      <c r="N8168" s="160"/>
    </row>
    <row r="8169" spans="14:14" ht="18.95" hidden="1" customHeight="1" x14ac:dyDescent="0.25">
      <c r="N8169" s="160"/>
    </row>
    <row r="8170" spans="14:14" ht="18.95" hidden="1" customHeight="1" x14ac:dyDescent="0.25">
      <c r="N8170" s="160"/>
    </row>
    <row r="8171" spans="14:14" ht="18.95" hidden="1" customHeight="1" x14ac:dyDescent="0.25">
      <c r="N8171" s="160"/>
    </row>
    <row r="8172" spans="14:14" ht="18.95" hidden="1" customHeight="1" x14ac:dyDescent="0.25">
      <c r="N8172" s="160"/>
    </row>
    <row r="8173" spans="14:14" ht="18.95" hidden="1" customHeight="1" x14ac:dyDescent="0.25">
      <c r="N8173" s="160"/>
    </row>
    <row r="8174" spans="14:14" ht="18.95" hidden="1" customHeight="1" x14ac:dyDescent="0.25">
      <c r="N8174" s="160"/>
    </row>
    <row r="8175" spans="14:14" ht="18.95" hidden="1" customHeight="1" x14ac:dyDescent="0.25">
      <c r="N8175" s="160"/>
    </row>
    <row r="8176" spans="14:14" ht="18.95" hidden="1" customHeight="1" x14ac:dyDescent="0.25">
      <c r="N8176" s="160"/>
    </row>
    <row r="8177" spans="14:14" ht="18.95" hidden="1" customHeight="1" x14ac:dyDescent="0.25">
      <c r="N8177" s="160"/>
    </row>
    <row r="8178" spans="14:14" ht="18.95" hidden="1" customHeight="1" x14ac:dyDescent="0.25">
      <c r="N8178" s="160"/>
    </row>
    <row r="8179" spans="14:14" ht="18.95" hidden="1" customHeight="1" x14ac:dyDescent="0.25">
      <c r="N8179" s="160"/>
    </row>
    <row r="8180" spans="14:14" ht="18.95" hidden="1" customHeight="1" x14ac:dyDescent="0.25">
      <c r="N8180" s="160"/>
    </row>
    <row r="8181" spans="14:14" ht="18.95" hidden="1" customHeight="1" x14ac:dyDescent="0.25">
      <c r="N8181" s="160"/>
    </row>
    <row r="8182" spans="14:14" ht="18.95" hidden="1" customHeight="1" x14ac:dyDescent="0.25">
      <c r="N8182" s="160"/>
    </row>
    <row r="8183" spans="14:14" ht="18.95" hidden="1" customHeight="1" x14ac:dyDescent="0.25">
      <c r="N8183" s="160"/>
    </row>
    <row r="8184" spans="14:14" ht="18.95" hidden="1" customHeight="1" x14ac:dyDescent="0.25">
      <c r="N8184" s="160"/>
    </row>
    <row r="8185" spans="14:14" ht="18.95" hidden="1" customHeight="1" x14ac:dyDescent="0.25">
      <c r="N8185" s="160"/>
    </row>
    <row r="8186" spans="14:14" ht="18.95" hidden="1" customHeight="1" x14ac:dyDescent="0.25">
      <c r="N8186" s="160"/>
    </row>
    <row r="8187" spans="14:14" ht="18.95" hidden="1" customHeight="1" x14ac:dyDescent="0.25">
      <c r="N8187" s="160"/>
    </row>
    <row r="8188" spans="14:14" ht="18.95" hidden="1" customHeight="1" x14ac:dyDescent="0.25">
      <c r="N8188" s="160"/>
    </row>
    <row r="8189" spans="14:14" ht="18.95" hidden="1" customHeight="1" x14ac:dyDescent="0.25">
      <c r="N8189" s="160"/>
    </row>
    <row r="8190" spans="14:14" ht="18.95" hidden="1" customHeight="1" x14ac:dyDescent="0.25">
      <c r="N8190" s="160"/>
    </row>
    <row r="8191" spans="14:14" ht="18.95" hidden="1" customHeight="1" x14ac:dyDescent="0.25">
      <c r="N8191" s="160"/>
    </row>
    <row r="8192" spans="14:14" ht="18.95" hidden="1" customHeight="1" x14ac:dyDescent="0.25">
      <c r="N8192" s="160"/>
    </row>
    <row r="8193" spans="14:14" ht="18.95" hidden="1" customHeight="1" x14ac:dyDescent="0.25">
      <c r="N8193" s="160"/>
    </row>
    <row r="8194" spans="14:14" ht="18.95" hidden="1" customHeight="1" x14ac:dyDescent="0.25">
      <c r="N8194" s="160"/>
    </row>
    <row r="8195" spans="14:14" ht="18.95" hidden="1" customHeight="1" x14ac:dyDescent="0.25">
      <c r="N8195" s="160"/>
    </row>
    <row r="8196" spans="14:14" ht="18.95" hidden="1" customHeight="1" x14ac:dyDescent="0.25">
      <c r="N8196" s="160"/>
    </row>
    <row r="8197" spans="14:14" ht="18.95" hidden="1" customHeight="1" x14ac:dyDescent="0.25">
      <c r="N8197" s="160"/>
    </row>
    <row r="8198" spans="14:14" ht="18.95" hidden="1" customHeight="1" x14ac:dyDescent="0.25">
      <c r="N8198" s="160"/>
    </row>
    <row r="8199" spans="14:14" ht="18.95" hidden="1" customHeight="1" x14ac:dyDescent="0.25">
      <c r="N8199" s="160"/>
    </row>
    <row r="8200" spans="14:14" ht="18.95" hidden="1" customHeight="1" x14ac:dyDescent="0.25">
      <c r="N8200" s="160"/>
    </row>
    <row r="8201" spans="14:14" ht="18.95" hidden="1" customHeight="1" x14ac:dyDescent="0.25">
      <c r="N8201" s="160"/>
    </row>
    <row r="8202" spans="14:14" ht="18.95" hidden="1" customHeight="1" x14ac:dyDescent="0.25">
      <c r="N8202" s="160"/>
    </row>
    <row r="8203" spans="14:14" ht="18.95" hidden="1" customHeight="1" x14ac:dyDescent="0.25">
      <c r="N8203" s="160"/>
    </row>
    <row r="8204" spans="14:14" ht="18.95" hidden="1" customHeight="1" x14ac:dyDescent="0.25">
      <c r="N8204" s="160"/>
    </row>
    <row r="8205" spans="14:14" ht="18.95" hidden="1" customHeight="1" x14ac:dyDescent="0.25">
      <c r="N8205" s="160"/>
    </row>
    <row r="8206" spans="14:14" ht="18.95" hidden="1" customHeight="1" x14ac:dyDescent="0.25">
      <c r="N8206" s="160"/>
    </row>
    <row r="8207" spans="14:14" ht="18.95" hidden="1" customHeight="1" x14ac:dyDescent="0.25">
      <c r="N8207" s="160"/>
    </row>
    <row r="8208" spans="14:14" ht="18.95" hidden="1" customHeight="1" x14ac:dyDescent="0.25">
      <c r="N8208" s="160"/>
    </row>
    <row r="8209" spans="14:14" ht="18.95" hidden="1" customHeight="1" x14ac:dyDescent="0.25">
      <c r="N8209" s="160"/>
    </row>
    <row r="8210" spans="14:14" ht="18.95" hidden="1" customHeight="1" x14ac:dyDescent="0.25">
      <c r="N8210" s="160"/>
    </row>
    <row r="8211" spans="14:14" ht="18.95" hidden="1" customHeight="1" x14ac:dyDescent="0.25">
      <c r="N8211" s="160"/>
    </row>
    <row r="8212" spans="14:14" ht="18.95" hidden="1" customHeight="1" x14ac:dyDescent="0.25">
      <c r="N8212" s="160"/>
    </row>
    <row r="8213" spans="14:14" ht="18.95" hidden="1" customHeight="1" x14ac:dyDescent="0.25">
      <c r="N8213" s="160"/>
    </row>
    <row r="8214" spans="14:14" ht="18.95" hidden="1" customHeight="1" x14ac:dyDescent="0.25">
      <c r="N8214" s="160"/>
    </row>
    <row r="8215" spans="14:14" ht="18.95" hidden="1" customHeight="1" x14ac:dyDescent="0.25">
      <c r="N8215" s="160"/>
    </row>
    <row r="8216" spans="14:14" ht="18.95" hidden="1" customHeight="1" x14ac:dyDescent="0.25">
      <c r="N8216" s="160"/>
    </row>
    <row r="8217" spans="14:14" ht="18.95" hidden="1" customHeight="1" x14ac:dyDescent="0.25">
      <c r="N8217" s="160"/>
    </row>
    <row r="8218" spans="14:14" ht="18.95" hidden="1" customHeight="1" x14ac:dyDescent="0.25">
      <c r="N8218" s="160"/>
    </row>
    <row r="8219" spans="14:14" ht="18.95" hidden="1" customHeight="1" x14ac:dyDescent="0.25">
      <c r="N8219" s="160"/>
    </row>
    <row r="8220" spans="14:14" ht="18.95" hidden="1" customHeight="1" x14ac:dyDescent="0.25">
      <c r="N8220" s="160"/>
    </row>
    <row r="8221" spans="14:14" ht="18.95" hidden="1" customHeight="1" x14ac:dyDescent="0.25">
      <c r="N8221" s="160"/>
    </row>
    <row r="8222" spans="14:14" ht="18.95" hidden="1" customHeight="1" x14ac:dyDescent="0.25">
      <c r="N8222" s="160"/>
    </row>
    <row r="8223" spans="14:14" ht="18.95" hidden="1" customHeight="1" x14ac:dyDescent="0.25">
      <c r="N8223" s="160"/>
    </row>
    <row r="8224" spans="14:14" ht="18.95" hidden="1" customHeight="1" x14ac:dyDescent="0.25">
      <c r="N8224" s="160"/>
    </row>
    <row r="8225" spans="14:14" ht="18.95" hidden="1" customHeight="1" x14ac:dyDescent="0.25">
      <c r="N8225" s="160"/>
    </row>
    <row r="8226" spans="14:14" ht="18.95" hidden="1" customHeight="1" x14ac:dyDescent="0.25">
      <c r="N8226" s="160"/>
    </row>
    <row r="8227" spans="14:14" ht="18.95" hidden="1" customHeight="1" x14ac:dyDescent="0.25">
      <c r="N8227" s="160"/>
    </row>
    <row r="8228" spans="14:14" ht="18.95" hidden="1" customHeight="1" x14ac:dyDescent="0.25">
      <c r="N8228" s="160"/>
    </row>
    <row r="8229" spans="14:14" ht="18.95" hidden="1" customHeight="1" x14ac:dyDescent="0.25">
      <c r="N8229" s="160"/>
    </row>
    <row r="8230" spans="14:14" ht="18.95" hidden="1" customHeight="1" x14ac:dyDescent="0.25">
      <c r="N8230" s="160"/>
    </row>
    <row r="8231" spans="14:14" ht="18.95" hidden="1" customHeight="1" x14ac:dyDescent="0.25">
      <c r="N8231" s="160"/>
    </row>
    <row r="8232" spans="14:14" ht="18.95" hidden="1" customHeight="1" x14ac:dyDescent="0.25">
      <c r="N8232" s="160"/>
    </row>
    <row r="8233" spans="14:14" ht="18.95" hidden="1" customHeight="1" x14ac:dyDescent="0.25">
      <c r="N8233" s="160"/>
    </row>
    <row r="8234" spans="14:14" ht="18.95" hidden="1" customHeight="1" x14ac:dyDescent="0.25">
      <c r="N8234" s="160"/>
    </row>
    <row r="8235" spans="14:14" ht="18.95" hidden="1" customHeight="1" x14ac:dyDescent="0.25">
      <c r="N8235" s="160"/>
    </row>
    <row r="8236" spans="14:14" ht="18.95" hidden="1" customHeight="1" x14ac:dyDescent="0.25">
      <c r="N8236" s="160"/>
    </row>
    <row r="8237" spans="14:14" ht="18.95" hidden="1" customHeight="1" x14ac:dyDescent="0.25">
      <c r="N8237" s="160"/>
    </row>
    <row r="8238" spans="14:14" ht="18.95" hidden="1" customHeight="1" x14ac:dyDescent="0.25">
      <c r="N8238" s="160"/>
    </row>
    <row r="8239" spans="14:14" ht="18.95" hidden="1" customHeight="1" x14ac:dyDescent="0.25">
      <c r="N8239" s="160"/>
    </row>
    <row r="8240" spans="14:14" ht="18.95" hidden="1" customHeight="1" x14ac:dyDescent="0.25">
      <c r="N8240" s="160"/>
    </row>
    <row r="8241" spans="14:14" ht="18.95" hidden="1" customHeight="1" x14ac:dyDescent="0.25">
      <c r="N8241" s="160"/>
    </row>
    <row r="8242" spans="14:14" ht="18.95" hidden="1" customHeight="1" x14ac:dyDescent="0.25">
      <c r="N8242" s="160"/>
    </row>
    <row r="8243" spans="14:14" ht="18.95" hidden="1" customHeight="1" x14ac:dyDescent="0.25">
      <c r="N8243" s="160"/>
    </row>
    <row r="8244" spans="14:14" ht="18.95" hidden="1" customHeight="1" x14ac:dyDescent="0.25">
      <c r="N8244" s="160"/>
    </row>
    <row r="8245" spans="14:14" ht="18.95" hidden="1" customHeight="1" x14ac:dyDescent="0.25">
      <c r="N8245" s="160"/>
    </row>
    <row r="8246" spans="14:14" ht="18.95" hidden="1" customHeight="1" x14ac:dyDescent="0.25">
      <c r="N8246" s="160"/>
    </row>
    <row r="8247" spans="14:14" ht="18.95" hidden="1" customHeight="1" x14ac:dyDescent="0.25">
      <c r="N8247" s="160"/>
    </row>
    <row r="8248" spans="14:14" ht="18.95" hidden="1" customHeight="1" x14ac:dyDescent="0.25">
      <c r="N8248" s="160"/>
    </row>
    <row r="8249" spans="14:14" ht="18.95" hidden="1" customHeight="1" x14ac:dyDescent="0.25">
      <c r="N8249" s="160"/>
    </row>
    <row r="8250" spans="14:14" ht="18.95" hidden="1" customHeight="1" x14ac:dyDescent="0.25">
      <c r="N8250" s="160"/>
    </row>
    <row r="8251" spans="14:14" ht="18.95" hidden="1" customHeight="1" x14ac:dyDescent="0.25">
      <c r="N8251" s="160"/>
    </row>
    <row r="8252" spans="14:14" ht="18.95" hidden="1" customHeight="1" x14ac:dyDescent="0.25">
      <c r="N8252" s="160"/>
    </row>
    <row r="8253" spans="14:14" ht="18.95" hidden="1" customHeight="1" x14ac:dyDescent="0.25">
      <c r="N8253" s="160"/>
    </row>
    <row r="8254" spans="14:14" ht="18.95" hidden="1" customHeight="1" x14ac:dyDescent="0.25">
      <c r="N8254" s="160"/>
    </row>
    <row r="8255" spans="14:14" ht="18.95" hidden="1" customHeight="1" x14ac:dyDescent="0.25">
      <c r="N8255" s="160"/>
    </row>
    <row r="8256" spans="14:14" ht="18.95" hidden="1" customHeight="1" x14ac:dyDescent="0.25">
      <c r="N8256" s="160"/>
    </row>
    <row r="8257" spans="14:14" ht="18.95" hidden="1" customHeight="1" x14ac:dyDescent="0.25">
      <c r="N8257" s="160"/>
    </row>
    <row r="8258" spans="14:14" ht="18.95" hidden="1" customHeight="1" x14ac:dyDescent="0.25">
      <c r="N8258" s="160"/>
    </row>
    <row r="8259" spans="14:14" ht="18.95" hidden="1" customHeight="1" x14ac:dyDescent="0.25">
      <c r="N8259" s="160"/>
    </row>
    <row r="8260" spans="14:14" ht="18.95" hidden="1" customHeight="1" x14ac:dyDescent="0.25">
      <c r="N8260" s="160"/>
    </row>
    <row r="8261" spans="14:14" ht="18.95" hidden="1" customHeight="1" x14ac:dyDescent="0.25">
      <c r="N8261" s="160"/>
    </row>
    <row r="8262" spans="14:14" ht="18.95" hidden="1" customHeight="1" x14ac:dyDescent="0.25">
      <c r="N8262" s="160"/>
    </row>
    <row r="8263" spans="14:14" ht="18.95" hidden="1" customHeight="1" x14ac:dyDescent="0.25">
      <c r="N8263" s="160"/>
    </row>
    <row r="8264" spans="14:14" ht="18.95" hidden="1" customHeight="1" x14ac:dyDescent="0.25">
      <c r="N8264" s="160"/>
    </row>
    <row r="8265" spans="14:14" ht="18.95" hidden="1" customHeight="1" x14ac:dyDescent="0.25">
      <c r="N8265" s="160"/>
    </row>
    <row r="8266" spans="14:14" ht="18.95" hidden="1" customHeight="1" x14ac:dyDescent="0.25">
      <c r="N8266" s="160"/>
    </row>
    <row r="8267" spans="14:14" ht="18.95" hidden="1" customHeight="1" x14ac:dyDescent="0.25">
      <c r="N8267" s="160"/>
    </row>
    <row r="8268" spans="14:14" ht="18.95" hidden="1" customHeight="1" x14ac:dyDescent="0.25">
      <c r="N8268" s="160"/>
    </row>
    <row r="8269" spans="14:14" ht="18.95" hidden="1" customHeight="1" x14ac:dyDescent="0.25">
      <c r="N8269" s="160"/>
    </row>
    <row r="8270" spans="14:14" ht="18.95" hidden="1" customHeight="1" x14ac:dyDescent="0.25">
      <c r="N8270" s="160"/>
    </row>
    <row r="8271" spans="14:14" ht="18.95" hidden="1" customHeight="1" x14ac:dyDescent="0.25">
      <c r="N8271" s="160"/>
    </row>
    <row r="8272" spans="14:14" ht="18.95" hidden="1" customHeight="1" x14ac:dyDescent="0.25">
      <c r="N8272" s="160"/>
    </row>
    <row r="8273" spans="14:14" ht="18.95" hidden="1" customHeight="1" x14ac:dyDescent="0.25">
      <c r="N8273" s="160"/>
    </row>
    <row r="8274" spans="14:14" ht="18.95" hidden="1" customHeight="1" x14ac:dyDescent="0.25">
      <c r="N8274" s="160"/>
    </row>
    <row r="8275" spans="14:14" ht="18.95" hidden="1" customHeight="1" x14ac:dyDescent="0.25">
      <c r="N8275" s="160"/>
    </row>
    <row r="8276" spans="14:14" ht="18.95" hidden="1" customHeight="1" x14ac:dyDescent="0.25">
      <c r="N8276" s="160"/>
    </row>
    <row r="8277" spans="14:14" ht="18.95" hidden="1" customHeight="1" x14ac:dyDescent="0.25">
      <c r="N8277" s="160"/>
    </row>
    <row r="8278" spans="14:14" ht="18.95" hidden="1" customHeight="1" x14ac:dyDescent="0.25">
      <c r="N8278" s="160"/>
    </row>
    <row r="8279" spans="14:14" ht="18.95" hidden="1" customHeight="1" x14ac:dyDescent="0.25">
      <c r="N8279" s="160"/>
    </row>
    <row r="8280" spans="14:14" ht="18.95" hidden="1" customHeight="1" x14ac:dyDescent="0.25">
      <c r="N8280" s="160"/>
    </row>
    <row r="8281" spans="14:14" ht="18.95" hidden="1" customHeight="1" x14ac:dyDescent="0.25">
      <c r="N8281" s="160"/>
    </row>
    <row r="8282" spans="14:14" ht="18.95" hidden="1" customHeight="1" x14ac:dyDescent="0.25">
      <c r="N8282" s="160"/>
    </row>
    <row r="8283" spans="14:14" ht="18.95" hidden="1" customHeight="1" x14ac:dyDescent="0.25">
      <c r="N8283" s="160"/>
    </row>
    <row r="8284" spans="14:14" ht="18.95" hidden="1" customHeight="1" x14ac:dyDescent="0.25">
      <c r="N8284" s="160"/>
    </row>
    <row r="8285" spans="14:14" ht="18.95" hidden="1" customHeight="1" x14ac:dyDescent="0.25">
      <c r="N8285" s="160"/>
    </row>
    <row r="8286" spans="14:14" ht="18.95" hidden="1" customHeight="1" x14ac:dyDescent="0.25">
      <c r="N8286" s="160"/>
    </row>
    <row r="8287" spans="14:14" ht="18.95" hidden="1" customHeight="1" x14ac:dyDescent="0.25">
      <c r="N8287" s="160"/>
    </row>
    <row r="8288" spans="14:14" ht="18.95" hidden="1" customHeight="1" x14ac:dyDescent="0.25">
      <c r="N8288" s="160"/>
    </row>
    <row r="8289" spans="14:14" ht="18.95" hidden="1" customHeight="1" x14ac:dyDescent="0.25">
      <c r="N8289" s="160"/>
    </row>
    <row r="8290" spans="14:14" ht="18.95" hidden="1" customHeight="1" x14ac:dyDescent="0.25">
      <c r="N8290" s="160"/>
    </row>
    <row r="8291" spans="14:14" ht="18.95" hidden="1" customHeight="1" x14ac:dyDescent="0.25">
      <c r="N8291" s="160"/>
    </row>
    <row r="8292" spans="14:14" ht="18.95" hidden="1" customHeight="1" x14ac:dyDescent="0.25">
      <c r="N8292" s="160"/>
    </row>
    <row r="8293" spans="14:14" ht="18.95" hidden="1" customHeight="1" x14ac:dyDescent="0.25">
      <c r="N8293" s="160"/>
    </row>
    <row r="8294" spans="14:14" ht="18.95" hidden="1" customHeight="1" x14ac:dyDescent="0.25">
      <c r="N8294" s="160"/>
    </row>
    <row r="8295" spans="14:14" ht="18.95" hidden="1" customHeight="1" x14ac:dyDescent="0.25">
      <c r="N8295" s="160"/>
    </row>
    <row r="8296" spans="14:14" ht="18.95" hidden="1" customHeight="1" x14ac:dyDescent="0.25">
      <c r="N8296" s="160"/>
    </row>
    <row r="8297" spans="14:14" ht="18.95" hidden="1" customHeight="1" x14ac:dyDescent="0.25">
      <c r="N8297" s="160"/>
    </row>
    <row r="8298" spans="14:14" ht="18.95" hidden="1" customHeight="1" x14ac:dyDescent="0.25">
      <c r="N8298" s="160"/>
    </row>
    <row r="8299" spans="14:14" ht="18.95" hidden="1" customHeight="1" x14ac:dyDescent="0.25">
      <c r="N8299" s="160"/>
    </row>
    <row r="8300" spans="14:14" ht="18.95" hidden="1" customHeight="1" x14ac:dyDescent="0.25">
      <c r="N8300" s="160"/>
    </row>
    <row r="8301" spans="14:14" ht="18.95" hidden="1" customHeight="1" x14ac:dyDescent="0.25">
      <c r="N8301" s="160"/>
    </row>
    <row r="8302" spans="14:14" ht="18.95" hidden="1" customHeight="1" x14ac:dyDescent="0.25">
      <c r="N8302" s="160"/>
    </row>
    <row r="8303" spans="14:14" ht="18.95" hidden="1" customHeight="1" x14ac:dyDescent="0.25">
      <c r="N8303" s="160"/>
    </row>
    <row r="8304" spans="14:14" ht="18.95" hidden="1" customHeight="1" x14ac:dyDescent="0.25">
      <c r="N8304" s="160"/>
    </row>
    <row r="8305" spans="14:14" ht="18.95" hidden="1" customHeight="1" x14ac:dyDescent="0.25">
      <c r="N8305" s="160"/>
    </row>
    <row r="8306" spans="14:14" ht="18.95" hidden="1" customHeight="1" x14ac:dyDescent="0.25">
      <c r="N8306" s="160"/>
    </row>
    <row r="8307" spans="14:14" ht="18.95" hidden="1" customHeight="1" x14ac:dyDescent="0.25">
      <c r="N8307" s="160"/>
    </row>
    <row r="8308" spans="14:14" ht="18.95" hidden="1" customHeight="1" x14ac:dyDescent="0.25">
      <c r="N8308" s="160"/>
    </row>
    <row r="8309" spans="14:14" ht="18.95" hidden="1" customHeight="1" x14ac:dyDescent="0.25">
      <c r="N8309" s="160"/>
    </row>
    <row r="8310" spans="14:14" ht="18.95" hidden="1" customHeight="1" x14ac:dyDescent="0.25">
      <c r="N8310" s="160"/>
    </row>
    <row r="8311" spans="14:14" ht="18.95" hidden="1" customHeight="1" x14ac:dyDescent="0.25">
      <c r="N8311" s="160"/>
    </row>
    <row r="8312" spans="14:14" ht="18.95" hidden="1" customHeight="1" x14ac:dyDescent="0.25">
      <c r="N8312" s="160"/>
    </row>
    <row r="8313" spans="14:14" ht="18.95" hidden="1" customHeight="1" x14ac:dyDescent="0.25">
      <c r="N8313" s="160"/>
    </row>
    <row r="8314" spans="14:14" ht="18.95" hidden="1" customHeight="1" x14ac:dyDescent="0.25">
      <c r="N8314" s="160"/>
    </row>
    <row r="8315" spans="14:14" ht="18.95" hidden="1" customHeight="1" x14ac:dyDescent="0.25">
      <c r="N8315" s="160"/>
    </row>
    <row r="8316" spans="14:14" ht="18.95" hidden="1" customHeight="1" x14ac:dyDescent="0.25">
      <c r="N8316" s="160"/>
    </row>
    <row r="8317" spans="14:14" ht="18.95" hidden="1" customHeight="1" x14ac:dyDescent="0.25">
      <c r="N8317" s="160"/>
    </row>
    <row r="8318" spans="14:14" ht="18.95" hidden="1" customHeight="1" x14ac:dyDescent="0.25">
      <c r="N8318" s="160"/>
    </row>
    <row r="8319" spans="14:14" ht="18.95" hidden="1" customHeight="1" x14ac:dyDescent="0.25">
      <c r="N8319" s="160"/>
    </row>
    <row r="8320" spans="14:14" ht="18.95" hidden="1" customHeight="1" x14ac:dyDescent="0.25">
      <c r="N8320" s="160"/>
    </row>
    <row r="8321" spans="14:14" ht="18.95" hidden="1" customHeight="1" x14ac:dyDescent="0.25">
      <c r="N8321" s="160"/>
    </row>
    <row r="8322" spans="14:14" ht="18.95" hidden="1" customHeight="1" x14ac:dyDescent="0.25">
      <c r="N8322" s="160"/>
    </row>
    <row r="8323" spans="14:14" ht="18.95" hidden="1" customHeight="1" x14ac:dyDescent="0.25">
      <c r="N8323" s="160"/>
    </row>
    <row r="8324" spans="14:14" ht="18.95" hidden="1" customHeight="1" x14ac:dyDescent="0.25">
      <c r="N8324" s="160"/>
    </row>
    <row r="8325" spans="14:14" ht="18.95" hidden="1" customHeight="1" x14ac:dyDescent="0.25">
      <c r="N8325" s="160"/>
    </row>
    <row r="8326" spans="14:14" ht="18.95" hidden="1" customHeight="1" x14ac:dyDescent="0.25">
      <c r="N8326" s="160"/>
    </row>
    <row r="8327" spans="14:14" ht="18.95" hidden="1" customHeight="1" x14ac:dyDescent="0.25">
      <c r="N8327" s="160"/>
    </row>
    <row r="8328" spans="14:14" ht="18.95" hidden="1" customHeight="1" x14ac:dyDescent="0.25">
      <c r="N8328" s="160"/>
    </row>
    <row r="8329" spans="14:14" ht="18.95" hidden="1" customHeight="1" x14ac:dyDescent="0.25">
      <c r="N8329" s="160"/>
    </row>
    <row r="8330" spans="14:14" ht="18.95" hidden="1" customHeight="1" x14ac:dyDescent="0.25">
      <c r="N8330" s="160"/>
    </row>
    <row r="8331" spans="14:14" ht="18.95" hidden="1" customHeight="1" x14ac:dyDescent="0.25">
      <c r="N8331" s="160"/>
    </row>
    <row r="8332" spans="14:14" ht="18.95" hidden="1" customHeight="1" x14ac:dyDescent="0.25">
      <c r="N8332" s="160"/>
    </row>
    <row r="8333" spans="14:14" ht="18.95" hidden="1" customHeight="1" x14ac:dyDescent="0.25">
      <c r="N8333" s="160"/>
    </row>
    <row r="8334" spans="14:14" ht="18.95" hidden="1" customHeight="1" x14ac:dyDescent="0.25">
      <c r="N8334" s="160"/>
    </row>
    <row r="8335" spans="14:14" ht="18.95" hidden="1" customHeight="1" x14ac:dyDescent="0.25">
      <c r="N8335" s="160"/>
    </row>
    <row r="8336" spans="14:14" ht="18.95" hidden="1" customHeight="1" x14ac:dyDescent="0.25">
      <c r="N8336" s="160"/>
    </row>
    <row r="8337" spans="14:14" ht="18.95" hidden="1" customHeight="1" x14ac:dyDescent="0.25">
      <c r="N8337" s="160"/>
    </row>
    <row r="8338" spans="14:14" ht="18.95" hidden="1" customHeight="1" x14ac:dyDescent="0.25">
      <c r="N8338" s="160"/>
    </row>
    <row r="8339" spans="14:14" ht="18.95" hidden="1" customHeight="1" x14ac:dyDescent="0.25">
      <c r="N8339" s="160"/>
    </row>
    <row r="8340" spans="14:14" ht="18.95" hidden="1" customHeight="1" x14ac:dyDescent="0.25">
      <c r="N8340" s="160"/>
    </row>
    <row r="8341" spans="14:14" ht="18.95" hidden="1" customHeight="1" x14ac:dyDescent="0.25">
      <c r="N8341" s="160"/>
    </row>
    <row r="8342" spans="14:14" ht="18.95" hidden="1" customHeight="1" x14ac:dyDescent="0.25">
      <c r="N8342" s="160"/>
    </row>
    <row r="8343" spans="14:14" ht="18.95" hidden="1" customHeight="1" x14ac:dyDescent="0.25">
      <c r="N8343" s="160"/>
    </row>
    <row r="8344" spans="14:14" ht="18.95" hidden="1" customHeight="1" x14ac:dyDescent="0.25">
      <c r="N8344" s="160"/>
    </row>
    <row r="8345" spans="14:14" ht="18.95" hidden="1" customHeight="1" x14ac:dyDescent="0.25">
      <c r="N8345" s="160"/>
    </row>
    <row r="8346" spans="14:14" ht="18.95" hidden="1" customHeight="1" x14ac:dyDescent="0.25">
      <c r="N8346" s="160"/>
    </row>
    <row r="8347" spans="14:14" ht="18.95" hidden="1" customHeight="1" x14ac:dyDescent="0.25">
      <c r="N8347" s="160"/>
    </row>
    <row r="8348" spans="14:14" ht="18.95" hidden="1" customHeight="1" x14ac:dyDescent="0.25">
      <c r="N8348" s="160"/>
    </row>
    <row r="8349" spans="14:14" ht="18.95" hidden="1" customHeight="1" x14ac:dyDescent="0.25">
      <c r="N8349" s="160"/>
    </row>
    <row r="8350" spans="14:14" ht="18.95" hidden="1" customHeight="1" x14ac:dyDescent="0.25">
      <c r="N8350" s="160"/>
    </row>
    <row r="8351" spans="14:14" ht="18.95" hidden="1" customHeight="1" x14ac:dyDescent="0.25">
      <c r="N8351" s="160"/>
    </row>
    <row r="8352" spans="14:14" ht="18.95" hidden="1" customHeight="1" x14ac:dyDescent="0.25">
      <c r="N8352" s="160"/>
    </row>
    <row r="8353" spans="14:14" ht="18.95" hidden="1" customHeight="1" x14ac:dyDescent="0.25">
      <c r="N8353" s="160"/>
    </row>
    <row r="8354" spans="14:14" ht="18.95" hidden="1" customHeight="1" x14ac:dyDescent="0.25">
      <c r="N8354" s="160"/>
    </row>
    <row r="8355" spans="14:14" ht="18.95" hidden="1" customHeight="1" x14ac:dyDescent="0.25">
      <c r="N8355" s="160"/>
    </row>
    <row r="8356" spans="14:14" ht="18.95" hidden="1" customHeight="1" x14ac:dyDescent="0.25">
      <c r="N8356" s="160"/>
    </row>
    <row r="8357" spans="14:14" ht="18.95" hidden="1" customHeight="1" x14ac:dyDescent="0.25">
      <c r="N8357" s="160"/>
    </row>
    <row r="8358" spans="14:14" ht="18.95" hidden="1" customHeight="1" x14ac:dyDescent="0.25">
      <c r="N8358" s="160"/>
    </row>
    <row r="8359" spans="14:14" ht="18.95" hidden="1" customHeight="1" x14ac:dyDescent="0.25">
      <c r="N8359" s="160"/>
    </row>
    <row r="8360" spans="14:14" ht="18.95" hidden="1" customHeight="1" x14ac:dyDescent="0.25">
      <c r="N8360" s="160"/>
    </row>
    <row r="8361" spans="14:14" ht="18.95" hidden="1" customHeight="1" x14ac:dyDescent="0.25">
      <c r="N8361" s="160"/>
    </row>
    <row r="8362" spans="14:14" ht="18.95" hidden="1" customHeight="1" x14ac:dyDescent="0.25">
      <c r="N8362" s="160"/>
    </row>
    <row r="8363" spans="14:14" ht="18.95" hidden="1" customHeight="1" x14ac:dyDescent="0.25">
      <c r="N8363" s="160"/>
    </row>
    <row r="8364" spans="14:14" ht="18.95" hidden="1" customHeight="1" x14ac:dyDescent="0.25">
      <c r="N8364" s="160"/>
    </row>
    <row r="8365" spans="14:14" ht="18.95" hidden="1" customHeight="1" x14ac:dyDescent="0.25">
      <c r="N8365" s="160"/>
    </row>
    <row r="8366" spans="14:14" ht="18.95" hidden="1" customHeight="1" x14ac:dyDescent="0.25">
      <c r="N8366" s="160"/>
    </row>
    <row r="8367" spans="14:14" ht="18.95" hidden="1" customHeight="1" x14ac:dyDescent="0.25">
      <c r="N8367" s="160"/>
    </row>
    <row r="8368" spans="14:14" ht="18.95" hidden="1" customHeight="1" x14ac:dyDescent="0.25">
      <c r="N8368" s="160"/>
    </row>
    <row r="8369" spans="14:14" ht="18.95" hidden="1" customHeight="1" x14ac:dyDescent="0.25">
      <c r="N8369" s="160"/>
    </row>
    <row r="8370" spans="14:14" ht="18.95" hidden="1" customHeight="1" x14ac:dyDescent="0.25">
      <c r="N8370" s="160"/>
    </row>
    <row r="8371" spans="14:14" ht="18.95" hidden="1" customHeight="1" x14ac:dyDescent="0.25">
      <c r="N8371" s="160"/>
    </row>
    <row r="8372" spans="14:14" ht="18.95" hidden="1" customHeight="1" x14ac:dyDescent="0.25">
      <c r="N8372" s="160"/>
    </row>
    <row r="8373" spans="14:14" ht="18.95" hidden="1" customHeight="1" x14ac:dyDescent="0.25">
      <c r="N8373" s="160"/>
    </row>
    <row r="8374" spans="14:14" ht="18.95" hidden="1" customHeight="1" x14ac:dyDescent="0.25">
      <c r="N8374" s="160"/>
    </row>
    <row r="8375" spans="14:14" ht="18.95" hidden="1" customHeight="1" x14ac:dyDescent="0.25">
      <c r="N8375" s="160"/>
    </row>
    <row r="8376" spans="14:14" ht="18.95" hidden="1" customHeight="1" x14ac:dyDescent="0.25">
      <c r="N8376" s="160"/>
    </row>
    <row r="8377" spans="14:14" ht="18.95" hidden="1" customHeight="1" x14ac:dyDescent="0.25">
      <c r="N8377" s="160"/>
    </row>
    <row r="8378" spans="14:14" ht="18.95" hidden="1" customHeight="1" x14ac:dyDescent="0.25">
      <c r="N8378" s="160"/>
    </row>
    <row r="8379" spans="14:14" ht="18.95" hidden="1" customHeight="1" x14ac:dyDescent="0.25">
      <c r="N8379" s="160"/>
    </row>
    <row r="8380" spans="14:14" ht="18.95" hidden="1" customHeight="1" x14ac:dyDescent="0.25">
      <c r="N8380" s="160"/>
    </row>
    <row r="8381" spans="14:14" ht="18.95" hidden="1" customHeight="1" x14ac:dyDescent="0.25">
      <c r="N8381" s="160"/>
    </row>
    <row r="8382" spans="14:14" ht="18.95" hidden="1" customHeight="1" x14ac:dyDescent="0.25">
      <c r="N8382" s="160"/>
    </row>
    <row r="8383" spans="14:14" ht="18.95" hidden="1" customHeight="1" x14ac:dyDescent="0.25">
      <c r="N8383" s="160"/>
    </row>
    <row r="8384" spans="14:14" ht="18.95" hidden="1" customHeight="1" x14ac:dyDescent="0.25">
      <c r="N8384" s="160"/>
    </row>
    <row r="8385" spans="14:14" ht="18.95" hidden="1" customHeight="1" x14ac:dyDescent="0.25">
      <c r="N8385" s="160"/>
    </row>
    <row r="8386" spans="14:14" ht="18.95" hidden="1" customHeight="1" x14ac:dyDescent="0.25">
      <c r="N8386" s="160"/>
    </row>
    <row r="8387" spans="14:14" ht="18.95" hidden="1" customHeight="1" x14ac:dyDescent="0.25">
      <c r="N8387" s="160"/>
    </row>
    <row r="8388" spans="14:14" ht="18.95" hidden="1" customHeight="1" x14ac:dyDescent="0.25">
      <c r="N8388" s="160"/>
    </row>
    <row r="8389" spans="14:14" ht="18.95" hidden="1" customHeight="1" x14ac:dyDescent="0.25">
      <c r="N8389" s="160"/>
    </row>
    <row r="8390" spans="14:14" ht="18.95" hidden="1" customHeight="1" x14ac:dyDescent="0.25">
      <c r="N8390" s="160"/>
    </row>
    <row r="8391" spans="14:14" ht="18.95" hidden="1" customHeight="1" x14ac:dyDescent="0.25">
      <c r="N8391" s="160"/>
    </row>
    <row r="8392" spans="14:14" ht="18.95" hidden="1" customHeight="1" x14ac:dyDescent="0.25">
      <c r="N8392" s="160"/>
    </row>
    <row r="8393" spans="14:14" ht="18.95" hidden="1" customHeight="1" x14ac:dyDescent="0.25">
      <c r="N8393" s="160"/>
    </row>
    <row r="8394" spans="14:14" ht="18.95" hidden="1" customHeight="1" x14ac:dyDescent="0.25">
      <c r="N8394" s="160"/>
    </row>
    <row r="8395" spans="14:14" ht="18.95" hidden="1" customHeight="1" x14ac:dyDescent="0.25">
      <c r="N8395" s="160"/>
    </row>
    <row r="8396" spans="14:14" ht="18.95" hidden="1" customHeight="1" x14ac:dyDescent="0.25">
      <c r="N8396" s="160"/>
    </row>
    <row r="8397" spans="14:14" ht="18.95" hidden="1" customHeight="1" x14ac:dyDescent="0.25">
      <c r="N8397" s="160"/>
    </row>
    <row r="8398" spans="14:14" ht="18.95" hidden="1" customHeight="1" x14ac:dyDescent="0.25">
      <c r="N8398" s="160"/>
    </row>
    <row r="8399" spans="14:14" ht="18.95" hidden="1" customHeight="1" x14ac:dyDescent="0.25">
      <c r="N8399" s="160"/>
    </row>
    <row r="8400" spans="14:14" ht="18.95" hidden="1" customHeight="1" x14ac:dyDescent="0.25">
      <c r="N8400" s="160"/>
    </row>
    <row r="8401" spans="14:14" ht="18.95" hidden="1" customHeight="1" x14ac:dyDescent="0.25">
      <c r="N8401" s="160"/>
    </row>
    <row r="8402" spans="14:14" ht="18.95" hidden="1" customHeight="1" x14ac:dyDescent="0.25">
      <c r="N8402" s="160"/>
    </row>
    <row r="8403" spans="14:14" ht="18.95" hidden="1" customHeight="1" x14ac:dyDescent="0.25">
      <c r="N8403" s="160"/>
    </row>
    <row r="8404" spans="14:14" ht="18.95" hidden="1" customHeight="1" x14ac:dyDescent="0.25">
      <c r="N8404" s="160"/>
    </row>
    <row r="8405" spans="14:14" ht="18.95" hidden="1" customHeight="1" x14ac:dyDescent="0.25">
      <c r="N8405" s="160"/>
    </row>
    <row r="8406" spans="14:14" ht="18.95" hidden="1" customHeight="1" x14ac:dyDescent="0.25">
      <c r="N8406" s="160"/>
    </row>
    <row r="8407" spans="14:14" ht="18.95" hidden="1" customHeight="1" x14ac:dyDescent="0.25">
      <c r="N8407" s="160"/>
    </row>
    <row r="8408" spans="14:14" ht="18.95" hidden="1" customHeight="1" x14ac:dyDescent="0.25">
      <c r="N8408" s="160"/>
    </row>
    <row r="8409" spans="14:14" ht="18.95" hidden="1" customHeight="1" x14ac:dyDescent="0.25">
      <c r="N8409" s="160"/>
    </row>
    <row r="8410" spans="14:14" ht="18.95" hidden="1" customHeight="1" x14ac:dyDescent="0.25">
      <c r="N8410" s="160"/>
    </row>
    <row r="8411" spans="14:14" ht="18.95" hidden="1" customHeight="1" x14ac:dyDescent="0.25">
      <c r="N8411" s="160"/>
    </row>
    <row r="8412" spans="14:14" ht="18.95" hidden="1" customHeight="1" x14ac:dyDescent="0.25">
      <c r="N8412" s="160"/>
    </row>
    <row r="8413" spans="14:14" ht="18.95" hidden="1" customHeight="1" x14ac:dyDescent="0.25">
      <c r="N8413" s="160"/>
    </row>
    <row r="8414" spans="14:14" ht="18.95" hidden="1" customHeight="1" x14ac:dyDescent="0.25">
      <c r="N8414" s="160"/>
    </row>
    <row r="8415" spans="14:14" ht="18.95" hidden="1" customHeight="1" x14ac:dyDescent="0.25">
      <c r="N8415" s="160"/>
    </row>
    <row r="8416" spans="14:14" ht="18.95" hidden="1" customHeight="1" x14ac:dyDescent="0.25">
      <c r="N8416" s="160"/>
    </row>
    <row r="8417" spans="14:14" ht="18.95" hidden="1" customHeight="1" x14ac:dyDescent="0.25">
      <c r="N8417" s="160"/>
    </row>
    <row r="8418" spans="14:14" ht="18.95" hidden="1" customHeight="1" x14ac:dyDescent="0.25">
      <c r="N8418" s="160"/>
    </row>
    <row r="8419" spans="14:14" ht="18.95" hidden="1" customHeight="1" x14ac:dyDescent="0.25">
      <c r="N8419" s="160"/>
    </row>
    <row r="8420" spans="14:14" ht="18.95" hidden="1" customHeight="1" x14ac:dyDescent="0.25">
      <c r="N8420" s="160"/>
    </row>
    <row r="8421" spans="14:14" ht="18.95" hidden="1" customHeight="1" x14ac:dyDescent="0.25">
      <c r="N8421" s="160"/>
    </row>
    <row r="8422" spans="14:14" ht="18.95" hidden="1" customHeight="1" x14ac:dyDescent="0.25">
      <c r="N8422" s="160"/>
    </row>
    <row r="8423" spans="14:14" ht="18.95" hidden="1" customHeight="1" x14ac:dyDescent="0.25">
      <c r="N8423" s="160"/>
    </row>
    <row r="8424" spans="14:14" ht="18.95" hidden="1" customHeight="1" x14ac:dyDescent="0.25">
      <c r="N8424" s="160"/>
    </row>
    <row r="8425" spans="14:14" ht="18.95" hidden="1" customHeight="1" x14ac:dyDescent="0.25">
      <c r="N8425" s="160"/>
    </row>
    <row r="8426" spans="14:14" ht="18.95" hidden="1" customHeight="1" x14ac:dyDescent="0.25">
      <c r="N8426" s="160"/>
    </row>
    <row r="8427" spans="14:14" ht="18.95" hidden="1" customHeight="1" x14ac:dyDescent="0.25">
      <c r="N8427" s="160"/>
    </row>
    <row r="8428" spans="14:14" ht="18.95" hidden="1" customHeight="1" x14ac:dyDescent="0.25">
      <c r="N8428" s="160"/>
    </row>
    <row r="8429" spans="14:14" ht="18.95" hidden="1" customHeight="1" x14ac:dyDescent="0.25">
      <c r="N8429" s="160"/>
    </row>
    <row r="8430" spans="14:14" ht="18.95" hidden="1" customHeight="1" x14ac:dyDescent="0.25">
      <c r="N8430" s="160"/>
    </row>
    <row r="8431" spans="14:14" ht="18.95" hidden="1" customHeight="1" x14ac:dyDescent="0.25">
      <c r="N8431" s="160"/>
    </row>
    <row r="8432" spans="14:14" ht="18.95" hidden="1" customHeight="1" x14ac:dyDescent="0.25">
      <c r="N8432" s="160"/>
    </row>
    <row r="8433" spans="14:14" ht="18.95" hidden="1" customHeight="1" x14ac:dyDescent="0.25">
      <c r="N8433" s="160"/>
    </row>
    <row r="8434" spans="14:14" ht="18.95" hidden="1" customHeight="1" x14ac:dyDescent="0.25">
      <c r="N8434" s="160"/>
    </row>
    <row r="8435" spans="14:14" ht="18.95" hidden="1" customHeight="1" x14ac:dyDescent="0.25">
      <c r="N8435" s="160"/>
    </row>
    <row r="8436" spans="14:14" ht="18.95" hidden="1" customHeight="1" x14ac:dyDescent="0.25">
      <c r="N8436" s="160"/>
    </row>
    <row r="8437" spans="14:14" ht="18.95" hidden="1" customHeight="1" x14ac:dyDescent="0.25">
      <c r="N8437" s="160"/>
    </row>
    <row r="8438" spans="14:14" ht="18.95" hidden="1" customHeight="1" x14ac:dyDescent="0.25">
      <c r="N8438" s="160"/>
    </row>
    <row r="8439" spans="14:14" ht="18.95" hidden="1" customHeight="1" x14ac:dyDescent="0.25">
      <c r="N8439" s="160"/>
    </row>
    <row r="8440" spans="14:14" ht="18.95" hidden="1" customHeight="1" x14ac:dyDescent="0.25">
      <c r="N8440" s="160"/>
    </row>
    <row r="8441" spans="14:14" ht="18.95" hidden="1" customHeight="1" x14ac:dyDescent="0.25">
      <c r="N8441" s="160"/>
    </row>
    <row r="8442" spans="14:14" ht="18.95" hidden="1" customHeight="1" x14ac:dyDescent="0.25">
      <c r="N8442" s="160"/>
    </row>
    <row r="8443" spans="14:14" ht="18.95" hidden="1" customHeight="1" x14ac:dyDescent="0.25">
      <c r="N8443" s="160"/>
    </row>
    <row r="8444" spans="14:14" ht="18.95" hidden="1" customHeight="1" x14ac:dyDescent="0.25">
      <c r="N8444" s="160"/>
    </row>
    <row r="8445" spans="14:14" ht="18.95" hidden="1" customHeight="1" x14ac:dyDescent="0.25">
      <c r="N8445" s="160"/>
    </row>
    <row r="8446" spans="14:14" ht="18.95" hidden="1" customHeight="1" x14ac:dyDescent="0.25">
      <c r="N8446" s="160"/>
    </row>
    <row r="8447" spans="14:14" ht="18.95" hidden="1" customHeight="1" x14ac:dyDescent="0.25">
      <c r="N8447" s="160"/>
    </row>
    <row r="8448" spans="14:14" ht="18.95" hidden="1" customHeight="1" x14ac:dyDescent="0.25">
      <c r="N8448" s="160"/>
    </row>
    <row r="8449" spans="14:14" ht="18.95" hidden="1" customHeight="1" x14ac:dyDescent="0.25">
      <c r="N8449" s="160"/>
    </row>
    <row r="8450" spans="14:14" ht="18.95" hidden="1" customHeight="1" x14ac:dyDescent="0.25">
      <c r="N8450" s="160"/>
    </row>
    <row r="8451" spans="14:14" ht="18.95" hidden="1" customHeight="1" x14ac:dyDescent="0.25">
      <c r="N8451" s="160"/>
    </row>
    <row r="8452" spans="14:14" ht="18.95" hidden="1" customHeight="1" x14ac:dyDescent="0.25">
      <c r="N8452" s="160"/>
    </row>
    <row r="8453" spans="14:14" ht="18.95" hidden="1" customHeight="1" x14ac:dyDescent="0.25">
      <c r="N8453" s="160"/>
    </row>
    <row r="8454" spans="14:14" ht="18.95" hidden="1" customHeight="1" x14ac:dyDescent="0.25">
      <c r="N8454" s="160"/>
    </row>
    <row r="8455" spans="14:14" ht="18.95" hidden="1" customHeight="1" x14ac:dyDescent="0.25">
      <c r="N8455" s="160"/>
    </row>
    <row r="8456" spans="14:14" ht="18.95" hidden="1" customHeight="1" x14ac:dyDescent="0.25">
      <c r="N8456" s="160"/>
    </row>
    <row r="8457" spans="14:14" ht="18.95" hidden="1" customHeight="1" x14ac:dyDescent="0.25">
      <c r="N8457" s="160"/>
    </row>
    <row r="8458" spans="14:14" ht="18.95" hidden="1" customHeight="1" x14ac:dyDescent="0.25">
      <c r="N8458" s="160"/>
    </row>
    <row r="8459" spans="14:14" ht="18.95" hidden="1" customHeight="1" x14ac:dyDescent="0.25">
      <c r="N8459" s="160"/>
    </row>
    <row r="8460" spans="14:14" ht="18.95" hidden="1" customHeight="1" x14ac:dyDescent="0.25">
      <c r="N8460" s="160"/>
    </row>
    <row r="8461" spans="14:14" ht="18.95" hidden="1" customHeight="1" x14ac:dyDescent="0.25">
      <c r="N8461" s="160"/>
    </row>
    <row r="8462" spans="14:14" ht="18.95" hidden="1" customHeight="1" x14ac:dyDescent="0.25">
      <c r="N8462" s="160"/>
    </row>
    <row r="8463" spans="14:14" ht="18.95" hidden="1" customHeight="1" x14ac:dyDescent="0.25">
      <c r="N8463" s="160"/>
    </row>
    <row r="8464" spans="14:14" ht="18.95" hidden="1" customHeight="1" x14ac:dyDescent="0.25">
      <c r="N8464" s="160"/>
    </row>
    <row r="8465" spans="14:14" ht="18.95" hidden="1" customHeight="1" x14ac:dyDescent="0.25">
      <c r="N8465" s="160"/>
    </row>
    <row r="8466" spans="14:14" ht="18.95" hidden="1" customHeight="1" x14ac:dyDescent="0.25">
      <c r="N8466" s="160"/>
    </row>
    <row r="8467" spans="14:14" ht="18.95" hidden="1" customHeight="1" x14ac:dyDescent="0.25">
      <c r="N8467" s="160"/>
    </row>
    <row r="8468" spans="14:14" ht="18.95" hidden="1" customHeight="1" x14ac:dyDescent="0.25">
      <c r="N8468" s="160"/>
    </row>
    <row r="8469" spans="14:14" ht="18.95" hidden="1" customHeight="1" x14ac:dyDescent="0.25">
      <c r="N8469" s="160"/>
    </row>
    <row r="8470" spans="14:14" ht="18.95" hidden="1" customHeight="1" x14ac:dyDescent="0.25">
      <c r="N8470" s="160"/>
    </row>
    <row r="8471" spans="14:14" ht="18.95" hidden="1" customHeight="1" x14ac:dyDescent="0.25">
      <c r="N8471" s="160"/>
    </row>
    <row r="8472" spans="14:14" ht="18.95" hidden="1" customHeight="1" x14ac:dyDescent="0.25">
      <c r="N8472" s="160"/>
    </row>
    <row r="8473" spans="14:14" ht="18.95" hidden="1" customHeight="1" x14ac:dyDescent="0.25">
      <c r="N8473" s="160"/>
    </row>
    <row r="8474" spans="14:14" ht="18.95" hidden="1" customHeight="1" x14ac:dyDescent="0.25">
      <c r="N8474" s="160"/>
    </row>
    <row r="8475" spans="14:14" ht="18.95" hidden="1" customHeight="1" x14ac:dyDescent="0.25">
      <c r="N8475" s="160"/>
    </row>
    <row r="8476" spans="14:14" ht="18.95" hidden="1" customHeight="1" x14ac:dyDescent="0.25">
      <c r="N8476" s="160"/>
    </row>
    <row r="8477" spans="14:14" ht="18.95" hidden="1" customHeight="1" x14ac:dyDescent="0.25">
      <c r="N8477" s="160"/>
    </row>
    <row r="8478" spans="14:14" ht="18.95" hidden="1" customHeight="1" x14ac:dyDescent="0.25">
      <c r="N8478" s="160"/>
    </row>
    <row r="8479" spans="14:14" ht="18.95" hidden="1" customHeight="1" x14ac:dyDescent="0.25">
      <c r="N8479" s="160"/>
    </row>
    <row r="8480" spans="14:14" ht="18.95" hidden="1" customHeight="1" x14ac:dyDescent="0.25">
      <c r="N8480" s="160"/>
    </row>
    <row r="8481" spans="14:14" ht="18.95" hidden="1" customHeight="1" x14ac:dyDescent="0.25">
      <c r="N8481" s="160"/>
    </row>
    <row r="8482" spans="14:14" ht="18.95" hidden="1" customHeight="1" x14ac:dyDescent="0.25">
      <c r="N8482" s="160"/>
    </row>
    <row r="8483" spans="14:14" ht="18.95" hidden="1" customHeight="1" x14ac:dyDescent="0.25">
      <c r="N8483" s="160"/>
    </row>
    <row r="8484" spans="14:14" ht="18.95" hidden="1" customHeight="1" x14ac:dyDescent="0.25">
      <c r="N8484" s="160"/>
    </row>
    <row r="8485" spans="14:14" ht="18.95" hidden="1" customHeight="1" x14ac:dyDescent="0.25">
      <c r="N8485" s="160"/>
    </row>
    <row r="8486" spans="14:14" ht="18.95" hidden="1" customHeight="1" x14ac:dyDescent="0.25">
      <c r="N8486" s="160"/>
    </row>
    <row r="8487" spans="14:14" ht="18.95" hidden="1" customHeight="1" x14ac:dyDescent="0.25">
      <c r="N8487" s="160"/>
    </row>
    <row r="8488" spans="14:14" ht="18.95" hidden="1" customHeight="1" x14ac:dyDescent="0.25">
      <c r="N8488" s="160"/>
    </row>
    <row r="8489" spans="14:14" ht="18.95" hidden="1" customHeight="1" x14ac:dyDescent="0.25">
      <c r="N8489" s="160"/>
    </row>
    <row r="8490" spans="14:14" ht="18.95" hidden="1" customHeight="1" x14ac:dyDescent="0.25">
      <c r="N8490" s="160"/>
    </row>
    <row r="8491" spans="14:14" ht="18.95" hidden="1" customHeight="1" x14ac:dyDescent="0.25">
      <c r="N8491" s="160"/>
    </row>
    <row r="8492" spans="14:14" ht="18.95" hidden="1" customHeight="1" x14ac:dyDescent="0.25">
      <c r="N8492" s="160"/>
    </row>
    <row r="8493" spans="14:14" ht="18.95" hidden="1" customHeight="1" x14ac:dyDescent="0.25">
      <c r="N8493" s="160"/>
    </row>
    <row r="8494" spans="14:14" ht="18.95" hidden="1" customHeight="1" x14ac:dyDescent="0.25">
      <c r="N8494" s="160"/>
    </row>
    <row r="8495" spans="14:14" ht="18.95" hidden="1" customHeight="1" x14ac:dyDescent="0.25">
      <c r="N8495" s="160"/>
    </row>
    <row r="8496" spans="14:14" ht="18.95" hidden="1" customHeight="1" x14ac:dyDescent="0.25">
      <c r="N8496" s="160"/>
    </row>
    <row r="8497" spans="14:14" ht="18.95" hidden="1" customHeight="1" x14ac:dyDescent="0.25">
      <c r="N8497" s="160"/>
    </row>
    <row r="8498" spans="14:14" ht="18.95" hidden="1" customHeight="1" x14ac:dyDescent="0.25">
      <c r="N8498" s="160"/>
    </row>
    <row r="8499" spans="14:14" ht="18.95" hidden="1" customHeight="1" x14ac:dyDescent="0.25">
      <c r="N8499" s="160"/>
    </row>
    <row r="8500" spans="14:14" ht="18.95" hidden="1" customHeight="1" x14ac:dyDescent="0.25">
      <c r="N8500" s="160"/>
    </row>
    <row r="8501" spans="14:14" ht="18.95" hidden="1" customHeight="1" x14ac:dyDescent="0.25">
      <c r="N8501" s="160"/>
    </row>
    <row r="8502" spans="14:14" ht="18.95" hidden="1" customHeight="1" x14ac:dyDescent="0.25">
      <c r="N8502" s="160"/>
    </row>
    <row r="8503" spans="14:14" ht="18.95" hidden="1" customHeight="1" x14ac:dyDescent="0.25">
      <c r="N8503" s="160"/>
    </row>
    <row r="8504" spans="14:14" ht="18.95" hidden="1" customHeight="1" x14ac:dyDescent="0.25">
      <c r="N8504" s="160"/>
    </row>
    <row r="8505" spans="14:14" ht="18.95" hidden="1" customHeight="1" x14ac:dyDescent="0.25">
      <c r="N8505" s="160"/>
    </row>
    <row r="8506" spans="14:14" ht="18.95" hidden="1" customHeight="1" x14ac:dyDescent="0.25">
      <c r="N8506" s="160"/>
    </row>
    <row r="8507" spans="14:14" ht="18.95" hidden="1" customHeight="1" x14ac:dyDescent="0.25">
      <c r="N8507" s="160"/>
    </row>
    <row r="8508" spans="14:14" ht="18.95" hidden="1" customHeight="1" x14ac:dyDescent="0.25">
      <c r="N8508" s="160"/>
    </row>
    <row r="8509" spans="14:14" ht="18.95" hidden="1" customHeight="1" x14ac:dyDescent="0.25">
      <c r="N8509" s="160"/>
    </row>
    <row r="8510" spans="14:14" ht="18.95" hidden="1" customHeight="1" x14ac:dyDescent="0.25">
      <c r="N8510" s="160"/>
    </row>
    <row r="8511" spans="14:14" ht="18.95" hidden="1" customHeight="1" x14ac:dyDescent="0.25">
      <c r="N8511" s="160"/>
    </row>
    <row r="8512" spans="14:14" ht="18.95" hidden="1" customHeight="1" x14ac:dyDescent="0.25">
      <c r="N8512" s="160"/>
    </row>
    <row r="8513" spans="14:14" ht="18.95" hidden="1" customHeight="1" x14ac:dyDescent="0.25">
      <c r="N8513" s="160"/>
    </row>
    <row r="8514" spans="14:14" ht="18.95" hidden="1" customHeight="1" x14ac:dyDescent="0.25">
      <c r="N8514" s="160"/>
    </row>
    <row r="8515" spans="14:14" ht="18.95" hidden="1" customHeight="1" x14ac:dyDescent="0.25">
      <c r="N8515" s="160"/>
    </row>
    <row r="8516" spans="14:14" ht="18.95" hidden="1" customHeight="1" x14ac:dyDescent="0.25">
      <c r="N8516" s="160"/>
    </row>
    <row r="8517" spans="14:14" ht="18.95" hidden="1" customHeight="1" x14ac:dyDescent="0.25">
      <c r="N8517" s="160"/>
    </row>
    <row r="8518" spans="14:14" ht="18.95" hidden="1" customHeight="1" x14ac:dyDescent="0.25">
      <c r="N8518" s="160"/>
    </row>
    <row r="8519" spans="14:14" ht="18.95" hidden="1" customHeight="1" x14ac:dyDescent="0.25">
      <c r="N8519" s="160"/>
    </row>
    <row r="8520" spans="14:14" ht="18.95" hidden="1" customHeight="1" x14ac:dyDescent="0.25">
      <c r="N8520" s="160"/>
    </row>
    <row r="8521" spans="14:14" ht="18.95" hidden="1" customHeight="1" x14ac:dyDescent="0.25">
      <c r="N8521" s="160"/>
    </row>
    <row r="8522" spans="14:14" ht="18.95" hidden="1" customHeight="1" x14ac:dyDescent="0.25">
      <c r="N8522" s="160"/>
    </row>
    <row r="8523" spans="14:14" ht="18.95" hidden="1" customHeight="1" x14ac:dyDescent="0.25">
      <c r="N8523" s="160"/>
    </row>
    <row r="8524" spans="14:14" ht="18.95" hidden="1" customHeight="1" x14ac:dyDescent="0.25">
      <c r="N8524" s="160"/>
    </row>
    <row r="8525" spans="14:14" ht="18.95" hidden="1" customHeight="1" x14ac:dyDescent="0.25">
      <c r="N8525" s="160"/>
    </row>
    <row r="8526" spans="14:14" ht="18.95" hidden="1" customHeight="1" x14ac:dyDescent="0.25">
      <c r="N8526" s="160"/>
    </row>
    <row r="8527" spans="14:14" ht="18.95" hidden="1" customHeight="1" x14ac:dyDescent="0.25">
      <c r="N8527" s="160"/>
    </row>
    <row r="8528" spans="14:14" ht="18.95" hidden="1" customHeight="1" x14ac:dyDescent="0.25">
      <c r="N8528" s="160"/>
    </row>
    <row r="8529" spans="14:14" ht="18.95" hidden="1" customHeight="1" x14ac:dyDescent="0.25">
      <c r="N8529" s="160"/>
    </row>
    <row r="8530" spans="14:14" ht="18.95" hidden="1" customHeight="1" x14ac:dyDescent="0.25">
      <c r="N8530" s="160"/>
    </row>
    <row r="8531" spans="14:14" ht="18.95" hidden="1" customHeight="1" x14ac:dyDescent="0.25">
      <c r="N8531" s="160"/>
    </row>
    <row r="8532" spans="14:14" ht="18.95" hidden="1" customHeight="1" x14ac:dyDescent="0.25">
      <c r="N8532" s="160"/>
    </row>
    <row r="8533" spans="14:14" ht="18.95" hidden="1" customHeight="1" x14ac:dyDescent="0.25">
      <c r="N8533" s="160"/>
    </row>
    <row r="8534" spans="14:14" ht="18.95" hidden="1" customHeight="1" x14ac:dyDescent="0.25">
      <c r="N8534" s="160"/>
    </row>
    <row r="8535" spans="14:14" ht="18.95" hidden="1" customHeight="1" x14ac:dyDescent="0.25">
      <c r="N8535" s="160"/>
    </row>
    <row r="8536" spans="14:14" ht="18.95" hidden="1" customHeight="1" x14ac:dyDescent="0.25">
      <c r="N8536" s="160"/>
    </row>
    <row r="8537" spans="14:14" ht="18.95" hidden="1" customHeight="1" x14ac:dyDescent="0.25">
      <c r="N8537" s="160"/>
    </row>
    <row r="8538" spans="14:14" ht="18.95" hidden="1" customHeight="1" x14ac:dyDescent="0.25">
      <c r="N8538" s="160"/>
    </row>
    <row r="8539" spans="14:14" ht="18.95" hidden="1" customHeight="1" x14ac:dyDescent="0.25">
      <c r="N8539" s="160"/>
    </row>
    <row r="8540" spans="14:14" ht="18.95" hidden="1" customHeight="1" x14ac:dyDescent="0.25">
      <c r="N8540" s="160"/>
    </row>
    <row r="8541" spans="14:14" ht="18.95" hidden="1" customHeight="1" x14ac:dyDescent="0.25">
      <c r="N8541" s="160"/>
    </row>
    <row r="8542" spans="14:14" ht="18.95" hidden="1" customHeight="1" x14ac:dyDescent="0.25">
      <c r="N8542" s="160"/>
    </row>
    <row r="8543" spans="14:14" ht="18.95" hidden="1" customHeight="1" x14ac:dyDescent="0.25">
      <c r="N8543" s="160"/>
    </row>
    <row r="8544" spans="14:14" ht="18.95" hidden="1" customHeight="1" x14ac:dyDescent="0.25">
      <c r="N8544" s="160"/>
    </row>
    <row r="8545" spans="14:14" ht="18.95" hidden="1" customHeight="1" x14ac:dyDescent="0.25">
      <c r="N8545" s="160"/>
    </row>
    <row r="8546" spans="14:14" ht="18.95" hidden="1" customHeight="1" x14ac:dyDescent="0.25">
      <c r="N8546" s="160"/>
    </row>
    <row r="8547" spans="14:14" ht="18.95" hidden="1" customHeight="1" x14ac:dyDescent="0.25">
      <c r="N8547" s="160"/>
    </row>
    <row r="8548" spans="14:14" ht="18.95" hidden="1" customHeight="1" x14ac:dyDescent="0.25">
      <c r="N8548" s="160"/>
    </row>
    <row r="8549" spans="14:14" ht="18.95" hidden="1" customHeight="1" x14ac:dyDescent="0.25">
      <c r="N8549" s="160"/>
    </row>
    <row r="8550" spans="14:14" ht="18.95" hidden="1" customHeight="1" x14ac:dyDescent="0.25">
      <c r="N8550" s="160"/>
    </row>
    <row r="8551" spans="14:14" ht="18.95" hidden="1" customHeight="1" x14ac:dyDescent="0.25">
      <c r="N8551" s="160"/>
    </row>
    <row r="8552" spans="14:14" ht="18.95" hidden="1" customHeight="1" x14ac:dyDescent="0.25">
      <c r="N8552" s="160"/>
    </row>
    <row r="8553" spans="14:14" ht="18.95" hidden="1" customHeight="1" x14ac:dyDescent="0.25">
      <c r="N8553" s="160"/>
    </row>
    <row r="8554" spans="14:14" ht="18.95" hidden="1" customHeight="1" x14ac:dyDescent="0.25">
      <c r="N8554" s="160"/>
    </row>
    <row r="8555" spans="14:14" ht="18.95" hidden="1" customHeight="1" x14ac:dyDescent="0.25">
      <c r="N8555" s="160"/>
    </row>
    <row r="8556" spans="14:14" ht="18.95" hidden="1" customHeight="1" x14ac:dyDescent="0.25">
      <c r="N8556" s="160"/>
    </row>
    <row r="8557" spans="14:14" ht="18.95" hidden="1" customHeight="1" x14ac:dyDescent="0.25">
      <c r="N8557" s="160"/>
    </row>
    <row r="8558" spans="14:14" ht="18.95" hidden="1" customHeight="1" x14ac:dyDescent="0.25">
      <c r="N8558" s="160"/>
    </row>
    <row r="8559" spans="14:14" ht="18.95" hidden="1" customHeight="1" x14ac:dyDescent="0.25">
      <c r="N8559" s="160"/>
    </row>
    <row r="8560" spans="14:14" ht="18.95" hidden="1" customHeight="1" x14ac:dyDescent="0.25">
      <c r="N8560" s="160"/>
    </row>
    <row r="8561" spans="14:14" ht="18.95" hidden="1" customHeight="1" x14ac:dyDescent="0.25">
      <c r="N8561" s="160"/>
    </row>
    <row r="8562" spans="14:14" ht="18.95" hidden="1" customHeight="1" x14ac:dyDescent="0.25">
      <c r="N8562" s="160"/>
    </row>
    <row r="8563" spans="14:14" ht="18.95" hidden="1" customHeight="1" x14ac:dyDescent="0.25">
      <c r="N8563" s="160"/>
    </row>
    <row r="8564" spans="14:14" ht="18.95" hidden="1" customHeight="1" x14ac:dyDescent="0.25">
      <c r="N8564" s="160"/>
    </row>
    <row r="8565" spans="14:14" ht="18.95" hidden="1" customHeight="1" x14ac:dyDescent="0.25">
      <c r="N8565" s="160"/>
    </row>
    <row r="8566" spans="14:14" ht="18.95" hidden="1" customHeight="1" x14ac:dyDescent="0.25">
      <c r="N8566" s="160"/>
    </row>
    <row r="8567" spans="14:14" ht="18.95" hidden="1" customHeight="1" x14ac:dyDescent="0.25">
      <c r="N8567" s="160"/>
    </row>
    <row r="8568" spans="14:14" ht="18.95" hidden="1" customHeight="1" x14ac:dyDescent="0.25">
      <c r="N8568" s="160"/>
    </row>
    <row r="8569" spans="14:14" ht="18.95" hidden="1" customHeight="1" x14ac:dyDescent="0.25">
      <c r="N8569" s="160"/>
    </row>
    <row r="8570" spans="14:14" ht="18.95" hidden="1" customHeight="1" x14ac:dyDescent="0.25">
      <c r="N8570" s="160"/>
    </row>
    <row r="8571" spans="14:14" ht="18.95" hidden="1" customHeight="1" x14ac:dyDescent="0.25">
      <c r="N8571" s="160"/>
    </row>
    <row r="8572" spans="14:14" ht="18.95" hidden="1" customHeight="1" x14ac:dyDescent="0.25">
      <c r="N8572" s="160"/>
    </row>
    <row r="8573" spans="14:14" ht="18.95" hidden="1" customHeight="1" x14ac:dyDescent="0.25">
      <c r="N8573" s="160"/>
    </row>
    <row r="8574" spans="14:14" ht="18.95" hidden="1" customHeight="1" x14ac:dyDescent="0.25">
      <c r="N8574" s="160"/>
    </row>
    <row r="8575" spans="14:14" ht="18.95" hidden="1" customHeight="1" x14ac:dyDescent="0.25">
      <c r="N8575" s="160"/>
    </row>
    <row r="8576" spans="14:14" ht="18.95" hidden="1" customHeight="1" x14ac:dyDescent="0.25">
      <c r="N8576" s="160"/>
    </row>
    <row r="8577" spans="14:14" ht="18.95" hidden="1" customHeight="1" x14ac:dyDescent="0.25">
      <c r="N8577" s="160"/>
    </row>
    <row r="8578" spans="14:14" ht="18.95" hidden="1" customHeight="1" x14ac:dyDescent="0.25">
      <c r="N8578" s="160"/>
    </row>
    <row r="8579" spans="14:14" ht="18.95" hidden="1" customHeight="1" x14ac:dyDescent="0.25">
      <c r="N8579" s="160"/>
    </row>
    <row r="8580" spans="14:14" ht="18.95" hidden="1" customHeight="1" x14ac:dyDescent="0.25">
      <c r="N8580" s="160"/>
    </row>
    <row r="8581" spans="14:14" ht="18.95" hidden="1" customHeight="1" x14ac:dyDescent="0.25">
      <c r="N8581" s="160"/>
    </row>
    <row r="8582" spans="14:14" ht="18.95" hidden="1" customHeight="1" x14ac:dyDescent="0.25">
      <c r="N8582" s="160"/>
    </row>
    <row r="8583" spans="14:14" ht="18.95" hidden="1" customHeight="1" x14ac:dyDescent="0.25">
      <c r="N8583" s="160"/>
    </row>
    <row r="8584" spans="14:14" ht="18.95" hidden="1" customHeight="1" x14ac:dyDescent="0.25">
      <c r="N8584" s="160"/>
    </row>
    <row r="8585" spans="14:14" ht="18.95" hidden="1" customHeight="1" x14ac:dyDescent="0.25">
      <c r="N8585" s="160"/>
    </row>
    <row r="8586" spans="14:14" ht="18.95" hidden="1" customHeight="1" x14ac:dyDescent="0.25">
      <c r="N8586" s="160"/>
    </row>
    <row r="8587" spans="14:14" ht="18.95" hidden="1" customHeight="1" x14ac:dyDescent="0.25">
      <c r="N8587" s="160"/>
    </row>
    <row r="8588" spans="14:14" ht="18.95" hidden="1" customHeight="1" x14ac:dyDescent="0.25">
      <c r="N8588" s="160"/>
    </row>
    <row r="8589" spans="14:14" ht="18.95" hidden="1" customHeight="1" x14ac:dyDescent="0.25">
      <c r="N8589" s="160"/>
    </row>
    <row r="8590" spans="14:14" ht="18.95" hidden="1" customHeight="1" x14ac:dyDescent="0.25">
      <c r="N8590" s="160"/>
    </row>
    <row r="8591" spans="14:14" ht="18.95" hidden="1" customHeight="1" x14ac:dyDescent="0.25">
      <c r="N8591" s="160"/>
    </row>
    <row r="8592" spans="14:14" ht="18.95" hidden="1" customHeight="1" x14ac:dyDescent="0.25">
      <c r="N8592" s="160"/>
    </row>
    <row r="8593" spans="14:14" ht="18.95" hidden="1" customHeight="1" x14ac:dyDescent="0.25">
      <c r="N8593" s="160"/>
    </row>
    <row r="8594" spans="14:14" ht="18.95" hidden="1" customHeight="1" x14ac:dyDescent="0.25">
      <c r="N8594" s="160"/>
    </row>
    <row r="8595" spans="14:14" ht="18.95" hidden="1" customHeight="1" x14ac:dyDescent="0.25">
      <c r="N8595" s="160"/>
    </row>
    <row r="8596" spans="14:14" ht="18.95" hidden="1" customHeight="1" x14ac:dyDescent="0.25">
      <c r="N8596" s="160"/>
    </row>
    <row r="8597" spans="14:14" ht="18.95" hidden="1" customHeight="1" x14ac:dyDescent="0.25">
      <c r="N8597" s="160"/>
    </row>
    <row r="8598" spans="14:14" ht="18.95" hidden="1" customHeight="1" x14ac:dyDescent="0.25">
      <c r="N8598" s="160"/>
    </row>
    <row r="8599" spans="14:14" ht="18.95" hidden="1" customHeight="1" x14ac:dyDescent="0.25">
      <c r="N8599" s="160"/>
    </row>
    <row r="8600" spans="14:14" ht="18.95" hidden="1" customHeight="1" x14ac:dyDescent="0.25">
      <c r="N8600" s="160"/>
    </row>
    <row r="8601" spans="14:14" ht="18.95" hidden="1" customHeight="1" x14ac:dyDescent="0.25">
      <c r="N8601" s="160"/>
    </row>
    <row r="8602" spans="14:14" ht="18.95" hidden="1" customHeight="1" x14ac:dyDescent="0.25">
      <c r="N8602" s="160"/>
    </row>
    <row r="8603" spans="14:14" ht="18.95" hidden="1" customHeight="1" x14ac:dyDescent="0.25">
      <c r="N8603" s="160"/>
    </row>
    <row r="8604" spans="14:14" ht="18.95" hidden="1" customHeight="1" x14ac:dyDescent="0.25">
      <c r="N8604" s="160"/>
    </row>
    <row r="8605" spans="14:14" ht="18.95" hidden="1" customHeight="1" x14ac:dyDescent="0.25">
      <c r="N8605" s="160"/>
    </row>
    <row r="8606" spans="14:14" ht="18.95" hidden="1" customHeight="1" x14ac:dyDescent="0.25">
      <c r="N8606" s="160"/>
    </row>
    <row r="8607" spans="14:14" ht="18.95" hidden="1" customHeight="1" x14ac:dyDescent="0.25">
      <c r="N8607" s="160"/>
    </row>
    <row r="8608" spans="14:14" ht="18.95" hidden="1" customHeight="1" x14ac:dyDescent="0.25">
      <c r="N8608" s="160"/>
    </row>
    <row r="8609" spans="14:14" ht="18.95" hidden="1" customHeight="1" x14ac:dyDescent="0.25">
      <c r="N8609" s="160"/>
    </row>
    <row r="8610" spans="14:14" ht="18.95" hidden="1" customHeight="1" x14ac:dyDescent="0.25">
      <c r="N8610" s="160"/>
    </row>
    <row r="8611" spans="14:14" ht="18.95" hidden="1" customHeight="1" x14ac:dyDescent="0.25">
      <c r="N8611" s="160"/>
    </row>
    <row r="8612" spans="14:14" ht="18.95" hidden="1" customHeight="1" x14ac:dyDescent="0.25">
      <c r="N8612" s="160"/>
    </row>
    <row r="8613" spans="14:14" ht="18.95" hidden="1" customHeight="1" x14ac:dyDescent="0.25">
      <c r="N8613" s="160"/>
    </row>
    <row r="8614" spans="14:14" ht="18.95" hidden="1" customHeight="1" x14ac:dyDescent="0.25">
      <c r="N8614" s="160"/>
    </row>
    <row r="8615" spans="14:14" ht="18.95" hidden="1" customHeight="1" x14ac:dyDescent="0.25">
      <c r="N8615" s="160"/>
    </row>
    <row r="8616" spans="14:14" ht="18.95" hidden="1" customHeight="1" x14ac:dyDescent="0.25">
      <c r="N8616" s="160"/>
    </row>
    <row r="8617" spans="14:14" ht="18.95" hidden="1" customHeight="1" x14ac:dyDescent="0.25">
      <c r="N8617" s="160"/>
    </row>
    <row r="8618" spans="14:14" ht="18.95" hidden="1" customHeight="1" x14ac:dyDescent="0.25">
      <c r="N8618" s="160"/>
    </row>
    <row r="8619" spans="14:14" ht="18.95" hidden="1" customHeight="1" x14ac:dyDescent="0.25">
      <c r="N8619" s="160"/>
    </row>
    <row r="8620" spans="14:14" ht="18.95" hidden="1" customHeight="1" x14ac:dyDescent="0.25">
      <c r="N8620" s="160"/>
    </row>
    <row r="8621" spans="14:14" ht="18.95" hidden="1" customHeight="1" x14ac:dyDescent="0.25">
      <c r="N8621" s="160"/>
    </row>
    <row r="8622" spans="14:14" ht="18.95" hidden="1" customHeight="1" x14ac:dyDescent="0.25">
      <c r="N8622" s="160"/>
    </row>
    <row r="8623" spans="14:14" ht="18.95" hidden="1" customHeight="1" x14ac:dyDescent="0.25">
      <c r="N8623" s="160"/>
    </row>
    <row r="8624" spans="14:14" ht="18.95" hidden="1" customHeight="1" x14ac:dyDescent="0.25">
      <c r="N8624" s="160"/>
    </row>
    <row r="8625" spans="14:14" ht="18.95" hidden="1" customHeight="1" x14ac:dyDescent="0.25">
      <c r="N8625" s="160"/>
    </row>
    <row r="8626" spans="14:14" ht="18.95" hidden="1" customHeight="1" x14ac:dyDescent="0.25">
      <c r="N8626" s="160"/>
    </row>
    <row r="8627" spans="14:14" ht="18.95" hidden="1" customHeight="1" x14ac:dyDescent="0.25">
      <c r="N8627" s="160"/>
    </row>
    <row r="8628" spans="14:14" ht="18.95" hidden="1" customHeight="1" x14ac:dyDescent="0.25">
      <c r="N8628" s="160"/>
    </row>
    <row r="8629" spans="14:14" ht="18.95" hidden="1" customHeight="1" x14ac:dyDescent="0.25">
      <c r="N8629" s="160"/>
    </row>
    <row r="8630" spans="14:14" ht="18.95" hidden="1" customHeight="1" x14ac:dyDescent="0.25">
      <c r="N8630" s="160"/>
    </row>
    <row r="8631" spans="14:14" ht="18.95" hidden="1" customHeight="1" x14ac:dyDescent="0.25">
      <c r="N8631" s="160"/>
    </row>
    <row r="8632" spans="14:14" ht="18.95" hidden="1" customHeight="1" x14ac:dyDescent="0.25">
      <c r="N8632" s="160"/>
    </row>
    <row r="8633" spans="14:14" ht="18.95" hidden="1" customHeight="1" x14ac:dyDescent="0.25">
      <c r="N8633" s="160"/>
    </row>
    <row r="8634" spans="14:14" ht="18.95" hidden="1" customHeight="1" x14ac:dyDescent="0.25">
      <c r="N8634" s="160"/>
    </row>
    <row r="8635" spans="14:14" ht="18.95" hidden="1" customHeight="1" x14ac:dyDescent="0.25">
      <c r="N8635" s="160"/>
    </row>
    <row r="8636" spans="14:14" ht="18.95" hidden="1" customHeight="1" x14ac:dyDescent="0.25">
      <c r="N8636" s="160"/>
    </row>
    <row r="8637" spans="14:14" ht="18.95" hidden="1" customHeight="1" x14ac:dyDescent="0.25">
      <c r="N8637" s="160"/>
    </row>
    <row r="8638" spans="14:14" ht="18.95" hidden="1" customHeight="1" x14ac:dyDescent="0.25">
      <c r="N8638" s="160"/>
    </row>
    <row r="8639" spans="14:14" ht="18.95" hidden="1" customHeight="1" x14ac:dyDescent="0.25">
      <c r="N8639" s="160"/>
    </row>
    <row r="8640" spans="14:14" ht="18.95" hidden="1" customHeight="1" x14ac:dyDescent="0.25">
      <c r="N8640" s="160"/>
    </row>
    <row r="8641" spans="14:14" ht="18.95" hidden="1" customHeight="1" x14ac:dyDescent="0.25">
      <c r="N8641" s="160"/>
    </row>
    <row r="8642" spans="14:14" ht="18.95" hidden="1" customHeight="1" x14ac:dyDescent="0.25">
      <c r="N8642" s="160"/>
    </row>
    <row r="8643" spans="14:14" ht="18.95" hidden="1" customHeight="1" x14ac:dyDescent="0.25">
      <c r="N8643" s="160"/>
    </row>
    <row r="8644" spans="14:14" ht="18.95" hidden="1" customHeight="1" x14ac:dyDescent="0.25">
      <c r="N8644" s="160"/>
    </row>
    <row r="8645" spans="14:14" ht="18.95" hidden="1" customHeight="1" x14ac:dyDescent="0.25">
      <c r="N8645" s="160"/>
    </row>
    <row r="8646" spans="14:14" ht="18.95" hidden="1" customHeight="1" x14ac:dyDescent="0.25">
      <c r="N8646" s="160"/>
    </row>
    <row r="8647" spans="14:14" ht="18.95" hidden="1" customHeight="1" x14ac:dyDescent="0.25">
      <c r="N8647" s="160"/>
    </row>
    <row r="8648" spans="14:14" ht="18.95" hidden="1" customHeight="1" x14ac:dyDescent="0.25">
      <c r="N8648" s="160"/>
    </row>
    <row r="8649" spans="14:14" ht="18.95" hidden="1" customHeight="1" x14ac:dyDescent="0.25">
      <c r="N8649" s="160"/>
    </row>
    <row r="8650" spans="14:14" ht="18.95" hidden="1" customHeight="1" x14ac:dyDescent="0.25">
      <c r="N8650" s="160"/>
    </row>
    <row r="8651" spans="14:14" ht="18.95" hidden="1" customHeight="1" x14ac:dyDescent="0.25">
      <c r="N8651" s="160"/>
    </row>
    <row r="8652" spans="14:14" ht="18.95" hidden="1" customHeight="1" x14ac:dyDescent="0.25">
      <c r="N8652" s="160"/>
    </row>
    <row r="8653" spans="14:14" ht="18.95" hidden="1" customHeight="1" x14ac:dyDescent="0.25">
      <c r="N8653" s="160"/>
    </row>
    <row r="8654" spans="14:14" ht="18.95" hidden="1" customHeight="1" x14ac:dyDescent="0.25">
      <c r="N8654" s="160"/>
    </row>
    <row r="8655" spans="14:14" ht="18.95" hidden="1" customHeight="1" x14ac:dyDescent="0.25">
      <c r="N8655" s="160"/>
    </row>
    <row r="8656" spans="14:14" ht="18.95" hidden="1" customHeight="1" x14ac:dyDescent="0.25">
      <c r="N8656" s="160"/>
    </row>
    <row r="8657" spans="14:14" ht="18.95" hidden="1" customHeight="1" x14ac:dyDescent="0.25">
      <c r="N8657" s="160"/>
    </row>
    <row r="8658" spans="14:14" ht="18.95" hidden="1" customHeight="1" x14ac:dyDescent="0.25">
      <c r="N8658" s="160"/>
    </row>
    <row r="8659" spans="14:14" ht="18.95" hidden="1" customHeight="1" x14ac:dyDescent="0.25">
      <c r="N8659" s="160"/>
    </row>
    <row r="8660" spans="14:14" ht="18.95" hidden="1" customHeight="1" x14ac:dyDescent="0.25">
      <c r="N8660" s="160"/>
    </row>
    <row r="8661" spans="14:14" ht="18.95" hidden="1" customHeight="1" x14ac:dyDescent="0.25">
      <c r="N8661" s="160"/>
    </row>
    <row r="8662" spans="14:14" ht="18.95" hidden="1" customHeight="1" x14ac:dyDescent="0.25">
      <c r="N8662" s="160"/>
    </row>
    <row r="8663" spans="14:14" ht="18.95" hidden="1" customHeight="1" x14ac:dyDescent="0.25">
      <c r="N8663" s="160"/>
    </row>
    <row r="8664" spans="14:14" ht="18.95" hidden="1" customHeight="1" x14ac:dyDescent="0.25">
      <c r="N8664" s="160"/>
    </row>
    <row r="8665" spans="14:14" ht="18.95" hidden="1" customHeight="1" x14ac:dyDescent="0.25">
      <c r="N8665" s="160"/>
    </row>
    <row r="8666" spans="14:14" ht="18.95" hidden="1" customHeight="1" x14ac:dyDescent="0.25">
      <c r="N8666" s="160"/>
    </row>
    <row r="8667" spans="14:14" ht="18.95" hidden="1" customHeight="1" x14ac:dyDescent="0.25">
      <c r="N8667" s="160"/>
    </row>
    <row r="8668" spans="14:14" ht="18.95" hidden="1" customHeight="1" x14ac:dyDescent="0.25">
      <c r="N8668" s="160"/>
    </row>
    <row r="8669" spans="14:14" ht="18.95" hidden="1" customHeight="1" x14ac:dyDescent="0.25">
      <c r="N8669" s="160"/>
    </row>
    <row r="8670" spans="14:14" ht="18.95" hidden="1" customHeight="1" x14ac:dyDescent="0.25">
      <c r="N8670" s="160"/>
    </row>
    <row r="8671" spans="14:14" ht="18.95" hidden="1" customHeight="1" x14ac:dyDescent="0.25">
      <c r="N8671" s="160"/>
    </row>
    <row r="8672" spans="14:14" ht="18.95" hidden="1" customHeight="1" x14ac:dyDescent="0.25">
      <c r="N8672" s="160"/>
    </row>
    <row r="8673" spans="14:14" ht="18.95" hidden="1" customHeight="1" x14ac:dyDescent="0.25">
      <c r="N8673" s="160"/>
    </row>
    <row r="8674" spans="14:14" ht="18.95" hidden="1" customHeight="1" x14ac:dyDescent="0.25">
      <c r="N8674" s="160"/>
    </row>
    <row r="8675" spans="14:14" ht="18.95" hidden="1" customHeight="1" x14ac:dyDescent="0.25">
      <c r="N8675" s="160"/>
    </row>
    <row r="8676" spans="14:14" ht="18.95" hidden="1" customHeight="1" x14ac:dyDescent="0.25">
      <c r="N8676" s="160"/>
    </row>
    <row r="8677" spans="14:14" ht="18.95" hidden="1" customHeight="1" x14ac:dyDescent="0.25">
      <c r="N8677" s="160"/>
    </row>
    <row r="8678" spans="14:14" ht="18.95" hidden="1" customHeight="1" x14ac:dyDescent="0.25">
      <c r="N8678" s="160"/>
    </row>
    <row r="8679" spans="14:14" ht="18.95" hidden="1" customHeight="1" x14ac:dyDescent="0.25">
      <c r="N8679" s="160"/>
    </row>
    <row r="8680" spans="14:14" ht="18.95" hidden="1" customHeight="1" x14ac:dyDescent="0.25">
      <c r="N8680" s="160"/>
    </row>
    <row r="8681" spans="14:14" ht="18.95" hidden="1" customHeight="1" x14ac:dyDescent="0.25">
      <c r="N8681" s="160"/>
    </row>
    <row r="8682" spans="14:14" ht="18.95" hidden="1" customHeight="1" x14ac:dyDescent="0.25">
      <c r="N8682" s="160"/>
    </row>
    <row r="8683" spans="14:14" ht="18.95" hidden="1" customHeight="1" x14ac:dyDescent="0.25">
      <c r="N8683" s="160"/>
    </row>
    <row r="8684" spans="14:14" ht="18.95" hidden="1" customHeight="1" x14ac:dyDescent="0.25">
      <c r="N8684" s="160"/>
    </row>
    <row r="8685" spans="14:14" ht="18.95" hidden="1" customHeight="1" x14ac:dyDescent="0.25">
      <c r="N8685" s="160"/>
    </row>
    <row r="8686" spans="14:14" ht="18.95" hidden="1" customHeight="1" x14ac:dyDescent="0.25">
      <c r="N8686" s="160"/>
    </row>
    <row r="8687" spans="14:14" ht="18.95" hidden="1" customHeight="1" x14ac:dyDescent="0.25">
      <c r="N8687" s="160"/>
    </row>
    <row r="8688" spans="14:14" ht="18.95" hidden="1" customHeight="1" x14ac:dyDescent="0.25">
      <c r="N8688" s="160"/>
    </row>
    <row r="8689" spans="14:14" ht="18.95" hidden="1" customHeight="1" x14ac:dyDescent="0.25">
      <c r="N8689" s="160"/>
    </row>
    <row r="8690" spans="14:14" ht="18.95" hidden="1" customHeight="1" x14ac:dyDescent="0.25">
      <c r="N8690" s="160"/>
    </row>
    <row r="8691" spans="14:14" ht="18.95" hidden="1" customHeight="1" x14ac:dyDescent="0.25">
      <c r="N8691" s="160"/>
    </row>
    <row r="8692" spans="14:14" ht="18.95" hidden="1" customHeight="1" x14ac:dyDescent="0.25">
      <c r="N8692" s="160"/>
    </row>
    <row r="8693" spans="14:14" ht="18.95" hidden="1" customHeight="1" x14ac:dyDescent="0.25">
      <c r="N8693" s="160"/>
    </row>
    <row r="8694" spans="14:14" ht="18.95" hidden="1" customHeight="1" x14ac:dyDescent="0.25">
      <c r="N8694" s="160"/>
    </row>
    <row r="8695" spans="14:14" ht="18.95" hidden="1" customHeight="1" x14ac:dyDescent="0.25">
      <c r="N8695" s="160"/>
    </row>
    <row r="8696" spans="14:14" ht="18.95" hidden="1" customHeight="1" x14ac:dyDescent="0.25">
      <c r="N8696" s="160"/>
    </row>
    <row r="8697" spans="14:14" ht="18.95" hidden="1" customHeight="1" x14ac:dyDescent="0.25">
      <c r="N8697" s="160"/>
    </row>
    <row r="8698" spans="14:14" ht="18.95" hidden="1" customHeight="1" x14ac:dyDescent="0.25">
      <c r="N8698" s="160"/>
    </row>
    <row r="8699" spans="14:14" ht="18.95" hidden="1" customHeight="1" x14ac:dyDescent="0.25">
      <c r="N8699" s="160"/>
    </row>
    <row r="8700" spans="14:14" ht="18.95" hidden="1" customHeight="1" x14ac:dyDescent="0.25">
      <c r="N8700" s="160"/>
    </row>
    <row r="8701" spans="14:14" ht="18.95" hidden="1" customHeight="1" x14ac:dyDescent="0.25">
      <c r="N8701" s="160"/>
    </row>
    <row r="8702" spans="14:14" ht="18.95" hidden="1" customHeight="1" x14ac:dyDescent="0.25">
      <c r="N8702" s="160"/>
    </row>
    <row r="8703" spans="14:14" ht="18.95" hidden="1" customHeight="1" x14ac:dyDescent="0.25">
      <c r="N8703" s="160"/>
    </row>
    <row r="8704" spans="14:14" ht="18.95" hidden="1" customHeight="1" x14ac:dyDescent="0.25">
      <c r="N8704" s="160"/>
    </row>
    <row r="8705" spans="14:14" ht="18.95" hidden="1" customHeight="1" x14ac:dyDescent="0.25">
      <c r="N8705" s="160"/>
    </row>
    <row r="8706" spans="14:14" ht="18.95" hidden="1" customHeight="1" x14ac:dyDescent="0.25">
      <c r="N8706" s="160"/>
    </row>
    <row r="8707" spans="14:14" ht="18.95" hidden="1" customHeight="1" x14ac:dyDescent="0.25">
      <c r="N8707" s="160"/>
    </row>
    <row r="8708" spans="14:14" ht="18.95" hidden="1" customHeight="1" x14ac:dyDescent="0.25">
      <c r="N8708" s="160"/>
    </row>
    <row r="8709" spans="14:14" ht="18.95" hidden="1" customHeight="1" x14ac:dyDescent="0.25">
      <c r="N8709" s="160"/>
    </row>
    <row r="8710" spans="14:14" ht="18.95" hidden="1" customHeight="1" x14ac:dyDescent="0.25">
      <c r="N8710" s="160"/>
    </row>
    <row r="8711" spans="14:14" ht="18.95" hidden="1" customHeight="1" x14ac:dyDescent="0.25">
      <c r="N8711" s="160"/>
    </row>
    <row r="8712" spans="14:14" ht="18.95" hidden="1" customHeight="1" x14ac:dyDescent="0.25">
      <c r="N8712" s="160"/>
    </row>
    <row r="8713" spans="14:14" ht="18.95" hidden="1" customHeight="1" x14ac:dyDescent="0.25">
      <c r="N8713" s="160"/>
    </row>
    <row r="8714" spans="14:14" ht="18.95" hidden="1" customHeight="1" x14ac:dyDescent="0.25">
      <c r="N8714" s="160"/>
    </row>
    <row r="8715" spans="14:14" ht="18.95" hidden="1" customHeight="1" x14ac:dyDescent="0.25">
      <c r="N8715" s="160"/>
    </row>
    <row r="8716" spans="14:14" ht="18.95" hidden="1" customHeight="1" x14ac:dyDescent="0.25">
      <c r="N8716" s="160"/>
    </row>
    <row r="8717" spans="14:14" ht="18.95" hidden="1" customHeight="1" x14ac:dyDescent="0.25">
      <c r="N8717" s="160"/>
    </row>
    <row r="8718" spans="14:14" ht="18.95" hidden="1" customHeight="1" x14ac:dyDescent="0.25">
      <c r="N8718" s="160"/>
    </row>
    <row r="8719" spans="14:14" ht="18.95" hidden="1" customHeight="1" x14ac:dyDescent="0.25">
      <c r="N8719" s="160"/>
    </row>
    <row r="8720" spans="14:14" ht="18.95" hidden="1" customHeight="1" x14ac:dyDescent="0.25">
      <c r="N8720" s="160"/>
    </row>
    <row r="8721" spans="14:14" ht="18.95" hidden="1" customHeight="1" x14ac:dyDescent="0.25">
      <c r="N8721" s="160"/>
    </row>
    <row r="8722" spans="14:14" ht="18.95" hidden="1" customHeight="1" x14ac:dyDescent="0.25">
      <c r="N8722" s="160"/>
    </row>
    <row r="8723" spans="14:14" ht="18.95" hidden="1" customHeight="1" x14ac:dyDescent="0.25">
      <c r="N8723" s="160"/>
    </row>
    <row r="8724" spans="14:14" ht="18.95" hidden="1" customHeight="1" x14ac:dyDescent="0.25">
      <c r="N8724" s="160"/>
    </row>
    <row r="8725" spans="14:14" ht="18.95" hidden="1" customHeight="1" x14ac:dyDescent="0.25">
      <c r="N8725" s="160"/>
    </row>
    <row r="8726" spans="14:14" ht="18.95" hidden="1" customHeight="1" x14ac:dyDescent="0.25">
      <c r="N8726" s="160"/>
    </row>
    <row r="8727" spans="14:14" ht="18.95" hidden="1" customHeight="1" x14ac:dyDescent="0.25">
      <c r="N8727" s="160"/>
    </row>
    <row r="8728" spans="14:14" ht="18.95" hidden="1" customHeight="1" x14ac:dyDescent="0.25">
      <c r="N8728" s="160"/>
    </row>
    <row r="8729" spans="14:14" ht="18.95" hidden="1" customHeight="1" x14ac:dyDescent="0.25">
      <c r="N8729" s="160"/>
    </row>
    <row r="8730" spans="14:14" ht="18.95" hidden="1" customHeight="1" x14ac:dyDescent="0.25">
      <c r="N8730" s="160"/>
    </row>
    <row r="8731" spans="14:14" ht="18.95" hidden="1" customHeight="1" x14ac:dyDescent="0.25">
      <c r="N8731" s="160"/>
    </row>
    <row r="8732" spans="14:14" ht="18.95" hidden="1" customHeight="1" x14ac:dyDescent="0.25">
      <c r="N8732" s="160"/>
    </row>
    <row r="8733" spans="14:14" ht="18.95" hidden="1" customHeight="1" x14ac:dyDescent="0.25">
      <c r="N8733" s="160"/>
    </row>
    <row r="8734" spans="14:14" ht="18.95" hidden="1" customHeight="1" x14ac:dyDescent="0.25">
      <c r="N8734" s="160"/>
    </row>
    <row r="8735" spans="14:14" ht="18.95" hidden="1" customHeight="1" x14ac:dyDescent="0.25">
      <c r="N8735" s="160"/>
    </row>
    <row r="8736" spans="14:14" ht="18.95" hidden="1" customHeight="1" x14ac:dyDescent="0.25">
      <c r="N8736" s="160"/>
    </row>
    <row r="8737" spans="14:14" ht="18.95" hidden="1" customHeight="1" x14ac:dyDescent="0.25">
      <c r="N8737" s="160"/>
    </row>
    <row r="8738" spans="14:14" ht="18.95" hidden="1" customHeight="1" x14ac:dyDescent="0.25">
      <c r="N8738" s="160"/>
    </row>
    <row r="8739" spans="14:14" ht="18.95" hidden="1" customHeight="1" x14ac:dyDescent="0.25">
      <c r="N8739" s="160"/>
    </row>
    <row r="8740" spans="14:14" ht="18.95" hidden="1" customHeight="1" x14ac:dyDescent="0.25">
      <c r="N8740" s="160"/>
    </row>
    <row r="8741" spans="14:14" ht="18.95" hidden="1" customHeight="1" x14ac:dyDescent="0.25">
      <c r="N8741" s="160"/>
    </row>
    <row r="8742" spans="14:14" ht="18.95" hidden="1" customHeight="1" x14ac:dyDescent="0.25">
      <c r="N8742" s="160"/>
    </row>
    <row r="8743" spans="14:14" ht="18.95" hidden="1" customHeight="1" x14ac:dyDescent="0.25">
      <c r="N8743" s="160"/>
    </row>
    <row r="8744" spans="14:14" ht="18.95" hidden="1" customHeight="1" x14ac:dyDescent="0.25">
      <c r="N8744" s="160"/>
    </row>
    <row r="8745" spans="14:14" ht="18.95" hidden="1" customHeight="1" x14ac:dyDescent="0.25">
      <c r="N8745" s="160"/>
    </row>
    <row r="8746" spans="14:14" ht="18.95" hidden="1" customHeight="1" x14ac:dyDescent="0.25">
      <c r="N8746" s="160"/>
    </row>
    <row r="8747" spans="14:14" ht="18.95" hidden="1" customHeight="1" x14ac:dyDescent="0.25">
      <c r="N8747" s="160"/>
    </row>
    <row r="8748" spans="14:14" ht="18.95" hidden="1" customHeight="1" x14ac:dyDescent="0.25">
      <c r="N8748" s="160"/>
    </row>
    <row r="8749" spans="14:14" ht="18.95" hidden="1" customHeight="1" x14ac:dyDescent="0.25">
      <c r="N8749" s="160"/>
    </row>
    <row r="8750" spans="14:14" ht="18.95" hidden="1" customHeight="1" x14ac:dyDescent="0.25">
      <c r="N8750" s="160"/>
    </row>
    <row r="8751" spans="14:14" ht="18.95" hidden="1" customHeight="1" x14ac:dyDescent="0.25">
      <c r="N8751" s="160"/>
    </row>
    <row r="8752" spans="14:14" ht="18.95" hidden="1" customHeight="1" x14ac:dyDescent="0.25">
      <c r="N8752" s="160"/>
    </row>
    <row r="8753" spans="14:14" ht="18.95" hidden="1" customHeight="1" x14ac:dyDescent="0.25">
      <c r="N8753" s="160"/>
    </row>
    <row r="8754" spans="14:14" ht="18.95" hidden="1" customHeight="1" x14ac:dyDescent="0.25">
      <c r="N8754" s="160"/>
    </row>
    <row r="8755" spans="14:14" ht="18.95" hidden="1" customHeight="1" x14ac:dyDescent="0.25">
      <c r="N8755" s="160"/>
    </row>
    <row r="8756" spans="14:14" ht="18.95" hidden="1" customHeight="1" x14ac:dyDescent="0.25">
      <c r="N8756" s="160"/>
    </row>
    <row r="8757" spans="14:14" ht="18.95" hidden="1" customHeight="1" x14ac:dyDescent="0.25">
      <c r="N8757" s="160"/>
    </row>
    <row r="8758" spans="14:14" ht="18.95" hidden="1" customHeight="1" x14ac:dyDescent="0.25">
      <c r="N8758" s="160"/>
    </row>
    <row r="8759" spans="14:14" ht="18.95" hidden="1" customHeight="1" x14ac:dyDescent="0.25">
      <c r="N8759" s="160"/>
    </row>
    <row r="8760" spans="14:14" ht="18.95" hidden="1" customHeight="1" x14ac:dyDescent="0.25">
      <c r="N8760" s="160"/>
    </row>
    <row r="8761" spans="14:14" ht="18.95" hidden="1" customHeight="1" x14ac:dyDescent="0.25">
      <c r="N8761" s="160"/>
    </row>
    <row r="8762" spans="14:14" ht="18.95" hidden="1" customHeight="1" x14ac:dyDescent="0.25">
      <c r="N8762" s="160"/>
    </row>
    <row r="8763" spans="14:14" ht="18.95" hidden="1" customHeight="1" x14ac:dyDescent="0.25">
      <c r="N8763" s="160"/>
    </row>
    <row r="8764" spans="14:14" ht="18.95" hidden="1" customHeight="1" x14ac:dyDescent="0.25">
      <c r="N8764" s="160"/>
    </row>
    <row r="8765" spans="14:14" ht="18.95" hidden="1" customHeight="1" x14ac:dyDescent="0.25">
      <c r="N8765" s="160"/>
    </row>
    <row r="8766" spans="14:14" ht="18.95" hidden="1" customHeight="1" x14ac:dyDescent="0.25">
      <c r="N8766" s="160"/>
    </row>
    <row r="8767" spans="14:14" ht="18.95" hidden="1" customHeight="1" x14ac:dyDescent="0.25">
      <c r="N8767" s="160"/>
    </row>
    <row r="8768" spans="14:14" ht="18.95" hidden="1" customHeight="1" x14ac:dyDescent="0.25">
      <c r="N8768" s="160"/>
    </row>
    <row r="8769" spans="14:14" ht="18.95" hidden="1" customHeight="1" x14ac:dyDescent="0.25">
      <c r="N8769" s="160"/>
    </row>
    <row r="8770" spans="14:14" ht="18.95" hidden="1" customHeight="1" x14ac:dyDescent="0.25">
      <c r="N8770" s="160"/>
    </row>
    <row r="8771" spans="14:14" ht="18.95" hidden="1" customHeight="1" x14ac:dyDescent="0.25">
      <c r="N8771" s="160"/>
    </row>
    <row r="8772" spans="14:14" ht="18.95" hidden="1" customHeight="1" x14ac:dyDescent="0.25">
      <c r="N8772" s="160"/>
    </row>
    <row r="8773" spans="14:14" ht="18.95" hidden="1" customHeight="1" x14ac:dyDescent="0.25">
      <c r="N8773" s="160"/>
    </row>
    <row r="8774" spans="14:14" ht="18.95" hidden="1" customHeight="1" x14ac:dyDescent="0.25">
      <c r="N8774" s="160"/>
    </row>
    <row r="8775" spans="14:14" ht="18.95" hidden="1" customHeight="1" x14ac:dyDescent="0.25">
      <c r="N8775" s="160"/>
    </row>
    <row r="8776" spans="14:14" ht="18.95" hidden="1" customHeight="1" x14ac:dyDescent="0.25">
      <c r="N8776" s="160"/>
    </row>
    <row r="8777" spans="14:14" ht="18.95" hidden="1" customHeight="1" x14ac:dyDescent="0.25">
      <c r="N8777" s="160"/>
    </row>
    <row r="8778" spans="14:14" ht="18.95" hidden="1" customHeight="1" x14ac:dyDescent="0.25">
      <c r="N8778" s="160"/>
    </row>
    <row r="8779" spans="14:14" ht="18.95" hidden="1" customHeight="1" x14ac:dyDescent="0.25">
      <c r="N8779" s="160"/>
    </row>
    <row r="8780" spans="14:14" ht="18.95" hidden="1" customHeight="1" x14ac:dyDescent="0.25">
      <c r="N8780" s="160"/>
    </row>
    <row r="8781" spans="14:14" ht="18.95" hidden="1" customHeight="1" x14ac:dyDescent="0.25">
      <c r="N8781" s="160"/>
    </row>
    <row r="8782" spans="14:14" ht="18.95" hidden="1" customHeight="1" x14ac:dyDescent="0.25">
      <c r="N8782" s="160"/>
    </row>
    <row r="8783" spans="14:14" ht="18.95" hidden="1" customHeight="1" x14ac:dyDescent="0.25">
      <c r="N8783" s="160"/>
    </row>
    <row r="8784" spans="14:14" ht="18.95" hidden="1" customHeight="1" x14ac:dyDescent="0.25">
      <c r="N8784" s="160"/>
    </row>
    <row r="8785" spans="14:14" ht="18.95" hidden="1" customHeight="1" x14ac:dyDescent="0.25">
      <c r="N8785" s="160"/>
    </row>
    <row r="8786" spans="14:14" ht="18.95" hidden="1" customHeight="1" x14ac:dyDescent="0.25">
      <c r="N8786" s="160"/>
    </row>
    <row r="8787" spans="14:14" ht="18.95" hidden="1" customHeight="1" x14ac:dyDescent="0.25">
      <c r="N8787" s="160"/>
    </row>
    <row r="8788" spans="14:14" ht="18.95" hidden="1" customHeight="1" x14ac:dyDescent="0.25">
      <c r="N8788" s="160"/>
    </row>
    <row r="8789" spans="14:14" ht="18.95" hidden="1" customHeight="1" x14ac:dyDescent="0.25">
      <c r="N8789" s="160"/>
    </row>
    <row r="8790" spans="14:14" ht="18.95" hidden="1" customHeight="1" x14ac:dyDescent="0.25">
      <c r="N8790" s="160"/>
    </row>
    <row r="8791" spans="14:14" ht="18.95" hidden="1" customHeight="1" x14ac:dyDescent="0.25">
      <c r="N8791" s="160"/>
    </row>
    <row r="8792" spans="14:14" ht="18.95" hidden="1" customHeight="1" x14ac:dyDescent="0.25">
      <c r="N8792" s="160"/>
    </row>
    <row r="8793" spans="14:14" ht="18.95" hidden="1" customHeight="1" x14ac:dyDescent="0.25">
      <c r="N8793" s="160"/>
    </row>
    <row r="8794" spans="14:14" ht="18.95" hidden="1" customHeight="1" x14ac:dyDescent="0.25">
      <c r="N8794" s="160"/>
    </row>
    <row r="8795" spans="14:14" ht="18.95" hidden="1" customHeight="1" x14ac:dyDescent="0.25">
      <c r="N8795" s="160"/>
    </row>
    <row r="8796" spans="14:14" ht="18.95" hidden="1" customHeight="1" x14ac:dyDescent="0.25">
      <c r="N8796" s="160"/>
    </row>
    <row r="8797" spans="14:14" ht="18.95" hidden="1" customHeight="1" x14ac:dyDescent="0.25">
      <c r="N8797" s="160"/>
    </row>
    <row r="8798" spans="14:14" ht="18.95" hidden="1" customHeight="1" x14ac:dyDescent="0.25">
      <c r="N8798" s="160"/>
    </row>
    <row r="8799" spans="14:14" ht="18.95" hidden="1" customHeight="1" x14ac:dyDescent="0.25">
      <c r="N8799" s="160"/>
    </row>
    <row r="8800" spans="14:14" ht="18.95" hidden="1" customHeight="1" x14ac:dyDescent="0.25">
      <c r="N8800" s="160"/>
    </row>
    <row r="8801" spans="14:14" ht="18.95" hidden="1" customHeight="1" x14ac:dyDescent="0.25">
      <c r="N8801" s="160"/>
    </row>
    <row r="8802" spans="14:14" ht="18.95" hidden="1" customHeight="1" x14ac:dyDescent="0.25">
      <c r="N8802" s="160"/>
    </row>
    <row r="8803" spans="14:14" ht="18.95" hidden="1" customHeight="1" x14ac:dyDescent="0.25">
      <c r="N8803" s="160"/>
    </row>
    <row r="8804" spans="14:14" ht="18.95" hidden="1" customHeight="1" x14ac:dyDescent="0.25">
      <c r="N8804" s="160"/>
    </row>
    <row r="8805" spans="14:14" ht="18.95" hidden="1" customHeight="1" x14ac:dyDescent="0.25">
      <c r="N8805" s="160"/>
    </row>
    <row r="8806" spans="14:14" ht="18.95" hidden="1" customHeight="1" x14ac:dyDescent="0.25">
      <c r="N8806" s="160"/>
    </row>
    <row r="8807" spans="14:14" ht="18.95" hidden="1" customHeight="1" x14ac:dyDescent="0.25">
      <c r="N8807" s="160"/>
    </row>
    <row r="8808" spans="14:14" ht="18.95" hidden="1" customHeight="1" x14ac:dyDescent="0.25">
      <c r="N8808" s="160"/>
    </row>
    <row r="8809" spans="14:14" ht="18.95" hidden="1" customHeight="1" x14ac:dyDescent="0.25">
      <c r="N8809" s="160"/>
    </row>
    <row r="8810" spans="14:14" ht="18.95" hidden="1" customHeight="1" x14ac:dyDescent="0.25">
      <c r="N8810" s="160"/>
    </row>
    <row r="8811" spans="14:14" ht="18.95" hidden="1" customHeight="1" x14ac:dyDescent="0.25">
      <c r="N8811" s="160"/>
    </row>
    <row r="8812" spans="14:14" ht="18.95" hidden="1" customHeight="1" x14ac:dyDescent="0.25">
      <c r="N8812" s="160"/>
    </row>
    <row r="8813" spans="14:14" ht="18.95" hidden="1" customHeight="1" x14ac:dyDescent="0.25">
      <c r="N8813" s="160"/>
    </row>
    <row r="8814" spans="14:14" ht="18.95" hidden="1" customHeight="1" x14ac:dyDescent="0.25">
      <c r="N8814" s="160"/>
    </row>
    <row r="8815" spans="14:14" ht="18.95" hidden="1" customHeight="1" x14ac:dyDescent="0.25">
      <c r="N8815" s="160"/>
    </row>
    <row r="8816" spans="14:14" ht="18.95" hidden="1" customHeight="1" x14ac:dyDescent="0.25">
      <c r="N8816" s="160"/>
    </row>
    <row r="8817" spans="14:14" ht="18.95" hidden="1" customHeight="1" x14ac:dyDescent="0.25">
      <c r="N8817" s="160"/>
    </row>
    <row r="8818" spans="14:14" ht="18.95" hidden="1" customHeight="1" x14ac:dyDescent="0.25">
      <c r="N8818" s="160"/>
    </row>
    <row r="8819" spans="14:14" ht="18.95" hidden="1" customHeight="1" x14ac:dyDescent="0.25">
      <c r="N8819" s="160"/>
    </row>
    <row r="8820" spans="14:14" ht="18.95" hidden="1" customHeight="1" x14ac:dyDescent="0.25">
      <c r="N8820" s="160"/>
    </row>
    <row r="8821" spans="14:14" ht="18.95" hidden="1" customHeight="1" x14ac:dyDescent="0.25">
      <c r="N8821" s="160"/>
    </row>
    <row r="8822" spans="14:14" ht="18.95" hidden="1" customHeight="1" x14ac:dyDescent="0.25">
      <c r="N8822" s="160"/>
    </row>
    <row r="8823" spans="14:14" ht="18.95" hidden="1" customHeight="1" x14ac:dyDescent="0.25">
      <c r="N8823" s="160"/>
    </row>
    <row r="8824" spans="14:14" ht="18.95" hidden="1" customHeight="1" x14ac:dyDescent="0.25">
      <c r="N8824" s="160"/>
    </row>
    <row r="8825" spans="14:14" ht="18.95" hidden="1" customHeight="1" x14ac:dyDescent="0.25">
      <c r="N8825" s="160"/>
    </row>
    <row r="8826" spans="14:14" ht="18.95" hidden="1" customHeight="1" x14ac:dyDescent="0.25">
      <c r="N8826" s="160"/>
    </row>
    <row r="8827" spans="14:14" ht="18.95" hidden="1" customHeight="1" x14ac:dyDescent="0.25">
      <c r="N8827" s="160"/>
    </row>
    <row r="8828" spans="14:14" ht="18.95" hidden="1" customHeight="1" x14ac:dyDescent="0.25">
      <c r="N8828" s="160"/>
    </row>
    <row r="8829" spans="14:14" ht="18.95" hidden="1" customHeight="1" x14ac:dyDescent="0.25">
      <c r="N8829" s="160"/>
    </row>
    <row r="8830" spans="14:14" ht="18.95" hidden="1" customHeight="1" x14ac:dyDescent="0.25">
      <c r="N8830" s="160"/>
    </row>
    <row r="8831" spans="14:14" ht="18.95" hidden="1" customHeight="1" x14ac:dyDescent="0.25">
      <c r="N8831" s="160"/>
    </row>
    <row r="8832" spans="14:14" ht="18.95" hidden="1" customHeight="1" x14ac:dyDescent="0.25">
      <c r="N8832" s="160"/>
    </row>
    <row r="8833" spans="14:14" ht="18.95" hidden="1" customHeight="1" x14ac:dyDescent="0.25">
      <c r="N8833" s="160"/>
    </row>
    <row r="8834" spans="14:14" ht="18.95" hidden="1" customHeight="1" x14ac:dyDescent="0.25">
      <c r="N8834" s="160"/>
    </row>
    <row r="8835" spans="14:14" ht="18.95" hidden="1" customHeight="1" x14ac:dyDescent="0.25">
      <c r="N8835" s="160"/>
    </row>
    <row r="8836" spans="14:14" ht="18.95" hidden="1" customHeight="1" x14ac:dyDescent="0.25">
      <c r="N8836" s="160"/>
    </row>
    <row r="8837" spans="14:14" ht="18.95" hidden="1" customHeight="1" x14ac:dyDescent="0.25">
      <c r="N8837" s="160"/>
    </row>
    <row r="8838" spans="14:14" ht="18.95" hidden="1" customHeight="1" x14ac:dyDescent="0.25">
      <c r="N8838" s="160"/>
    </row>
    <row r="8839" spans="14:14" ht="18.95" hidden="1" customHeight="1" x14ac:dyDescent="0.25">
      <c r="N8839" s="160"/>
    </row>
    <row r="8840" spans="14:14" ht="18.95" hidden="1" customHeight="1" x14ac:dyDescent="0.25">
      <c r="N8840" s="160"/>
    </row>
    <row r="8841" spans="14:14" ht="18.95" hidden="1" customHeight="1" x14ac:dyDescent="0.25">
      <c r="N8841" s="160"/>
    </row>
    <row r="8842" spans="14:14" ht="18.95" hidden="1" customHeight="1" x14ac:dyDescent="0.25">
      <c r="N8842" s="160"/>
    </row>
    <row r="8843" spans="14:14" ht="18.95" hidden="1" customHeight="1" x14ac:dyDescent="0.25">
      <c r="N8843" s="160"/>
    </row>
    <row r="8844" spans="14:14" ht="18.95" hidden="1" customHeight="1" x14ac:dyDescent="0.25">
      <c r="N8844" s="160"/>
    </row>
    <row r="8845" spans="14:14" ht="18.95" hidden="1" customHeight="1" x14ac:dyDescent="0.25">
      <c r="N8845" s="160"/>
    </row>
    <row r="8846" spans="14:14" ht="18.95" hidden="1" customHeight="1" x14ac:dyDescent="0.25">
      <c r="N8846" s="160"/>
    </row>
    <row r="8847" spans="14:14" ht="18.95" hidden="1" customHeight="1" x14ac:dyDescent="0.25">
      <c r="N8847" s="160"/>
    </row>
    <row r="8848" spans="14:14" ht="18.95" hidden="1" customHeight="1" x14ac:dyDescent="0.25">
      <c r="N8848" s="160"/>
    </row>
    <row r="8849" spans="14:14" ht="18.95" hidden="1" customHeight="1" x14ac:dyDescent="0.25">
      <c r="N8849" s="160"/>
    </row>
    <row r="8850" spans="14:14" ht="18.95" hidden="1" customHeight="1" x14ac:dyDescent="0.25">
      <c r="N8850" s="160"/>
    </row>
    <row r="8851" spans="14:14" ht="18.95" hidden="1" customHeight="1" x14ac:dyDescent="0.25">
      <c r="N8851" s="160"/>
    </row>
    <row r="8852" spans="14:14" ht="18.95" hidden="1" customHeight="1" x14ac:dyDescent="0.25">
      <c r="N8852" s="160"/>
    </row>
    <row r="8853" spans="14:14" ht="18.95" hidden="1" customHeight="1" x14ac:dyDescent="0.25">
      <c r="N8853" s="160"/>
    </row>
    <row r="8854" spans="14:14" ht="18.95" hidden="1" customHeight="1" x14ac:dyDescent="0.25">
      <c r="N8854" s="160"/>
    </row>
    <row r="8855" spans="14:14" ht="18.95" hidden="1" customHeight="1" x14ac:dyDescent="0.25">
      <c r="N8855" s="160"/>
    </row>
    <row r="8856" spans="14:14" ht="18.95" hidden="1" customHeight="1" x14ac:dyDescent="0.25">
      <c r="N8856" s="160"/>
    </row>
    <row r="8857" spans="14:14" ht="18.95" hidden="1" customHeight="1" x14ac:dyDescent="0.25">
      <c r="N8857" s="160"/>
    </row>
    <row r="8858" spans="14:14" ht="18.95" hidden="1" customHeight="1" x14ac:dyDescent="0.25">
      <c r="N8858" s="160"/>
    </row>
    <row r="8859" spans="14:14" ht="18.95" hidden="1" customHeight="1" x14ac:dyDescent="0.25">
      <c r="N8859" s="160"/>
    </row>
    <row r="8860" spans="14:14" ht="18.95" hidden="1" customHeight="1" x14ac:dyDescent="0.25">
      <c r="N8860" s="160"/>
    </row>
    <row r="8861" spans="14:14" ht="18.95" hidden="1" customHeight="1" x14ac:dyDescent="0.25">
      <c r="N8861" s="160"/>
    </row>
    <row r="8862" spans="14:14" ht="18.95" hidden="1" customHeight="1" x14ac:dyDescent="0.25">
      <c r="N8862" s="160"/>
    </row>
    <row r="8863" spans="14:14" ht="18.95" hidden="1" customHeight="1" x14ac:dyDescent="0.25">
      <c r="N8863" s="160"/>
    </row>
    <row r="8864" spans="14:14" ht="18.95" hidden="1" customHeight="1" x14ac:dyDescent="0.25">
      <c r="N8864" s="160"/>
    </row>
    <row r="8865" spans="14:14" ht="18.95" hidden="1" customHeight="1" x14ac:dyDescent="0.25">
      <c r="N8865" s="160"/>
    </row>
    <row r="8866" spans="14:14" ht="18.95" hidden="1" customHeight="1" x14ac:dyDescent="0.25">
      <c r="N8866" s="160"/>
    </row>
    <row r="8867" spans="14:14" ht="18.95" hidden="1" customHeight="1" x14ac:dyDescent="0.25">
      <c r="N8867" s="160"/>
    </row>
    <row r="8868" spans="14:14" ht="18.95" hidden="1" customHeight="1" x14ac:dyDescent="0.25">
      <c r="N8868" s="160"/>
    </row>
    <row r="8869" spans="14:14" ht="18.95" hidden="1" customHeight="1" x14ac:dyDescent="0.25">
      <c r="N8869" s="160"/>
    </row>
    <row r="8870" spans="14:14" ht="18.95" hidden="1" customHeight="1" x14ac:dyDescent="0.25">
      <c r="N8870" s="160"/>
    </row>
    <row r="8871" spans="14:14" ht="18.95" hidden="1" customHeight="1" x14ac:dyDescent="0.25">
      <c r="N8871" s="160"/>
    </row>
    <row r="8872" spans="14:14" ht="18.95" hidden="1" customHeight="1" x14ac:dyDescent="0.25">
      <c r="N8872" s="160"/>
    </row>
    <row r="8873" spans="14:14" ht="18.95" hidden="1" customHeight="1" x14ac:dyDescent="0.25">
      <c r="N8873" s="160"/>
    </row>
    <row r="8874" spans="14:14" ht="18.95" hidden="1" customHeight="1" x14ac:dyDescent="0.25">
      <c r="N8874" s="160"/>
    </row>
    <row r="8875" spans="14:14" ht="18.95" hidden="1" customHeight="1" x14ac:dyDescent="0.25">
      <c r="N8875" s="160"/>
    </row>
    <row r="8876" spans="14:14" ht="18.95" hidden="1" customHeight="1" x14ac:dyDescent="0.25">
      <c r="N8876" s="160"/>
    </row>
    <row r="8877" spans="14:14" ht="18.95" hidden="1" customHeight="1" x14ac:dyDescent="0.25">
      <c r="N8877" s="160"/>
    </row>
    <row r="8878" spans="14:14" ht="18.95" hidden="1" customHeight="1" x14ac:dyDescent="0.25">
      <c r="N8878" s="160"/>
    </row>
    <row r="8879" spans="14:14" ht="18.95" hidden="1" customHeight="1" x14ac:dyDescent="0.25">
      <c r="N8879" s="160"/>
    </row>
    <row r="8880" spans="14:14" ht="18.95" hidden="1" customHeight="1" x14ac:dyDescent="0.25">
      <c r="N8880" s="160"/>
    </row>
    <row r="8881" spans="14:14" ht="18.95" hidden="1" customHeight="1" x14ac:dyDescent="0.25">
      <c r="N8881" s="160"/>
    </row>
    <row r="8882" spans="14:14" ht="18.95" hidden="1" customHeight="1" x14ac:dyDescent="0.25">
      <c r="N8882" s="160"/>
    </row>
    <row r="8883" spans="14:14" ht="18.95" hidden="1" customHeight="1" x14ac:dyDescent="0.25">
      <c r="N8883" s="160"/>
    </row>
    <row r="8884" spans="14:14" ht="18.95" hidden="1" customHeight="1" x14ac:dyDescent="0.25">
      <c r="N8884" s="160"/>
    </row>
    <row r="8885" spans="14:14" ht="18.95" hidden="1" customHeight="1" x14ac:dyDescent="0.25">
      <c r="N8885" s="160"/>
    </row>
    <row r="8886" spans="14:14" ht="18.95" hidden="1" customHeight="1" x14ac:dyDescent="0.25">
      <c r="N8886" s="160"/>
    </row>
    <row r="8887" spans="14:14" ht="18.95" hidden="1" customHeight="1" x14ac:dyDescent="0.25">
      <c r="N8887" s="160"/>
    </row>
    <row r="8888" spans="14:14" ht="18.95" hidden="1" customHeight="1" x14ac:dyDescent="0.25">
      <c r="N8888" s="160"/>
    </row>
    <row r="8889" spans="14:14" ht="18.95" hidden="1" customHeight="1" x14ac:dyDescent="0.25">
      <c r="N8889" s="160"/>
    </row>
    <row r="8890" spans="14:14" ht="18.95" hidden="1" customHeight="1" x14ac:dyDescent="0.25">
      <c r="N8890" s="160"/>
    </row>
    <row r="8891" spans="14:14" ht="18.95" hidden="1" customHeight="1" x14ac:dyDescent="0.25">
      <c r="N8891" s="160"/>
    </row>
    <row r="8892" spans="14:14" ht="18.95" hidden="1" customHeight="1" x14ac:dyDescent="0.25">
      <c r="N8892" s="160"/>
    </row>
    <row r="8893" spans="14:14" ht="18.95" hidden="1" customHeight="1" x14ac:dyDescent="0.25">
      <c r="N8893" s="160"/>
    </row>
    <row r="8894" spans="14:14" ht="18.95" hidden="1" customHeight="1" x14ac:dyDescent="0.25">
      <c r="N8894" s="160"/>
    </row>
    <row r="8895" spans="14:14" ht="18.95" hidden="1" customHeight="1" x14ac:dyDescent="0.25">
      <c r="N8895" s="160"/>
    </row>
    <row r="8896" spans="14:14" ht="18.95" hidden="1" customHeight="1" x14ac:dyDescent="0.25">
      <c r="N8896" s="160"/>
    </row>
    <row r="8897" spans="14:14" ht="18.95" hidden="1" customHeight="1" x14ac:dyDescent="0.25">
      <c r="N8897" s="160"/>
    </row>
    <row r="8898" spans="14:14" ht="18.95" hidden="1" customHeight="1" x14ac:dyDescent="0.25">
      <c r="N8898" s="160"/>
    </row>
    <row r="8899" spans="14:14" ht="18.95" hidden="1" customHeight="1" x14ac:dyDescent="0.25">
      <c r="N8899" s="160"/>
    </row>
    <row r="8900" spans="14:14" ht="18.95" hidden="1" customHeight="1" x14ac:dyDescent="0.25">
      <c r="N8900" s="160"/>
    </row>
    <row r="8901" spans="14:14" ht="18.95" hidden="1" customHeight="1" x14ac:dyDescent="0.25">
      <c r="N8901" s="160"/>
    </row>
    <row r="8902" spans="14:14" ht="18.95" hidden="1" customHeight="1" x14ac:dyDescent="0.25">
      <c r="N8902" s="160"/>
    </row>
    <row r="8903" spans="14:14" ht="18.95" hidden="1" customHeight="1" x14ac:dyDescent="0.25">
      <c r="N8903" s="160"/>
    </row>
    <row r="8904" spans="14:14" ht="18.95" hidden="1" customHeight="1" x14ac:dyDescent="0.25">
      <c r="N8904" s="160"/>
    </row>
    <row r="8905" spans="14:14" ht="18.95" hidden="1" customHeight="1" x14ac:dyDescent="0.25">
      <c r="N8905" s="160"/>
    </row>
    <row r="8906" spans="14:14" ht="18.95" hidden="1" customHeight="1" x14ac:dyDescent="0.25">
      <c r="N8906" s="160"/>
    </row>
    <row r="8907" spans="14:14" ht="18.95" hidden="1" customHeight="1" x14ac:dyDescent="0.25">
      <c r="N8907" s="160"/>
    </row>
    <row r="8908" spans="14:14" ht="18.95" hidden="1" customHeight="1" x14ac:dyDescent="0.25">
      <c r="N8908" s="160"/>
    </row>
    <row r="8909" spans="14:14" ht="18.95" hidden="1" customHeight="1" x14ac:dyDescent="0.25">
      <c r="N8909" s="160"/>
    </row>
    <row r="8910" spans="14:14" ht="18.95" hidden="1" customHeight="1" x14ac:dyDescent="0.25">
      <c r="N8910" s="160"/>
    </row>
    <row r="8911" spans="14:14" ht="18.95" hidden="1" customHeight="1" x14ac:dyDescent="0.25">
      <c r="N8911" s="160"/>
    </row>
    <row r="8912" spans="14:14" ht="18.95" hidden="1" customHeight="1" x14ac:dyDescent="0.25">
      <c r="N8912" s="160"/>
    </row>
    <row r="8913" spans="14:14" ht="18.95" hidden="1" customHeight="1" x14ac:dyDescent="0.25">
      <c r="N8913" s="160"/>
    </row>
    <row r="8914" spans="14:14" ht="18.95" hidden="1" customHeight="1" x14ac:dyDescent="0.25">
      <c r="N8914" s="160"/>
    </row>
    <row r="8915" spans="14:14" ht="18.95" hidden="1" customHeight="1" x14ac:dyDescent="0.25">
      <c r="N8915" s="160"/>
    </row>
    <row r="8916" spans="14:14" ht="18.95" hidden="1" customHeight="1" x14ac:dyDescent="0.25">
      <c r="N8916" s="160"/>
    </row>
    <row r="8917" spans="14:14" ht="18.95" hidden="1" customHeight="1" x14ac:dyDescent="0.25">
      <c r="N8917" s="160"/>
    </row>
    <row r="8918" spans="14:14" ht="18.95" hidden="1" customHeight="1" x14ac:dyDescent="0.25">
      <c r="N8918" s="160"/>
    </row>
    <row r="8919" spans="14:14" ht="18.95" hidden="1" customHeight="1" x14ac:dyDescent="0.25">
      <c r="N8919" s="160"/>
    </row>
    <row r="8920" spans="14:14" ht="18.95" hidden="1" customHeight="1" x14ac:dyDescent="0.25">
      <c r="N8920" s="160"/>
    </row>
    <row r="8921" spans="14:14" ht="18.95" hidden="1" customHeight="1" x14ac:dyDescent="0.25">
      <c r="N8921" s="160"/>
    </row>
    <row r="8922" spans="14:14" ht="18.95" hidden="1" customHeight="1" x14ac:dyDescent="0.25">
      <c r="N8922" s="160"/>
    </row>
    <row r="8923" spans="14:14" ht="18.95" hidden="1" customHeight="1" x14ac:dyDescent="0.25">
      <c r="N8923" s="160"/>
    </row>
    <row r="8924" spans="14:14" ht="18.95" hidden="1" customHeight="1" x14ac:dyDescent="0.25">
      <c r="N8924" s="160"/>
    </row>
    <row r="8925" spans="14:14" ht="18.95" hidden="1" customHeight="1" x14ac:dyDescent="0.25">
      <c r="N8925" s="160"/>
    </row>
    <row r="8926" spans="14:14" ht="18.95" hidden="1" customHeight="1" x14ac:dyDescent="0.25">
      <c r="N8926" s="160"/>
    </row>
    <row r="8927" spans="14:14" ht="18.95" hidden="1" customHeight="1" x14ac:dyDescent="0.25">
      <c r="N8927" s="160"/>
    </row>
    <row r="8928" spans="14:14" ht="18.95" hidden="1" customHeight="1" x14ac:dyDescent="0.25">
      <c r="N8928" s="160"/>
    </row>
    <row r="8929" spans="14:14" ht="18.95" hidden="1" customHeight="1" x14ac:dyDescent="0.25">
      <c r="N8929" s="160"/>
    </row>
    <row r="8930" spans="14:14" ht="18.95" hidden="1" customHeight="1" x14ac:dyDescent="0.25">
      <c r="N8930" s="160"/>
    </row>
    <row r="8931" spans="14:14" ht="18.95" hidden="1" customHeight="1" x14ac:dyDescent="0.25">
      <c r="N8931" s="160"/>
    </row>
    <row r="8932" spans="14:14" ht="18.95" hidden="1" customHeight="1" x14ac:dyDescent="0.25">
      <c r="N8932" s="160"/>
    </row>
    <row r="8933" spans="14:14" ht="18.95" hidden="1" customHeight="1" x14ac:dyDescent="0.25">
      <c r="N8933" s="160"/>
    </row>
    <row r="8934" spans="14:14" ht="18.95" hidden="1" customHeight="1" x14ac:dyDescent="0.25">
      <c r="N8934" s="160"/>
    </row>
    <row r="8935" spans="14:14" ht="18.95" hidden="1" customHeight="1" x14ac:dyDescent="0.25">
      <c r="N8935" s="160"/>
    </row>
    <row r="8936" spans="14:14" ht="18.95" hidden="1" customHeight="1" x14ac:dyDescent="0.25">
      <c r="N8936" s="160"/>
    </row>
    <row r="8937" spans="14:14" ht="18.95" hidden="1" customHeight="1" x14ac:dyDescent="0.25">
      <c r="N8937" s="160"/>
    </row>
    <row r="8938" spans="14:14" ht="18.95" hidden="1" customHeight="1" x14ac:dyDescent="0.25">
      <c r="N8938" s="160"/>
    </row>
    <row r="8939" spans="14:14" ht="18.95" hidden="1" customHeight="1" x14ac:dyDescent="0.25">
      <c r="N8939" s="160"/>
    </row>
    <row r="8940" spans="14:14" ht="18.95" hidden="1" customHeight="1" x14ac:dyDescent="0.25">
      <c r="N8940" s="160"/>
    </row>
    <row r="8941" spans="14:14" ht="18.95" hidden="1" customHeight="1" x14ac:dyDescent="0.25">
      <c r="N8941" s="160"/>
    </row>
    <row r="8942" spans="14:14" ht="18.95" hidden="1" customHeight="1" x14ac:dyDescent="0.25">
      <c r="N8942" s="160"/>
    </row>
    <row r="8943" spans="14:14" ht="18.95" hidden="1" customHeight="1" x14ac:dyDescent="0.25">
      <c r="N8943" s="160"/>
    </row>
    <row r="8944" spans="14:14" ht="18.95" hidden="1" customHeight="1" x14ac:dyDescent="0.25">
      <c r="N8944" s="160"/>
    </row>
    <row r="8945" spans="14:14" ht="18.95" hidden="1" customHeight="1" x14ac:dyDescent="0.25">
      <c r="N8945" s="160"/>
    </row>
    <row r="8946" spans="14:14" ht="18.95" hidden="1" customHeight="1" x14ac:dyDescent="0.25">
      <c r="N8946" s="160"/>
    </row>
    <row r="8947" spans="14:14" ht="18.95" hidden="1" customHeight="1" x14ac:dyDescent="0.25">
      <c r="N8947" s="160"/>
    </row>
    <row r="8948" spans="14:14" ht="18.95" hidden="1" customHeight="1" x14ac:dyDescent="0.25">
      <c r="N8948" s="160"/>
    </row>
    <row r="8949" spans="14:14" ht="18.95" hidden="1" customHeight="1" x14ac:dyDescent="0.25">
      <c r="N8949" s="160"/>
    </row>
    <row r="8950" spans="14:14" ht="18.95" hidden="1" customHeight="1" x14ac:dyDescent="0.25">
      <c r="N8950" s="160"/>
    </row>
    <row r="8951" spans="14:14" ht="18.95" hidden="1" customHeight="1" x14ac:dyDescent="0.25">
      <c r="N8951" s="160"/>
    </row>
    <row r="8952" spans="14:14" ht="18.95" hidden="1" customHeight="1" x14ac:dyDescent="0.25">
      <c r="N8952" s="160"/>
    </row>
    <row r="8953" spans="14:14" ht="18.95" hidden="1" customHeight="1" x14ac:dyDescent="0.25">
      <c r="N8953" s="160"/>
    </row>
    <row r="8954" spans="14:14" ht="18.95" hidden="1" customHeight="1" x14ac:dyDescent="0.25">
      <c r="N8954" s="160"/>
    </row>
    <row r="8955" spans="14:14" ht="18.95" hidden="1" customHeight="1" x14ac:dyDescent="0.25">
      <c r="N8955" s="160"/>
    </row>
    <row r="8956" spans="14:14" ht="18.95" hidden="1" customHeight="1" x14ac:dyDescent="0.25">
      <c r="N8956" s="160"/>
    </row>
    <row r="8957" spans="14:14" ht="18.95" hidden="1" customHeight="1" x14ac:dyDescent="0.25">
      <c r="N8957" s="160"/>
    </row>
    <row r="8958" spans="14:14" ht="18.95" hidden="1" customHeight="1" x14ac:dyDescent="0.25">
      <c r="N8958" s="160"/>
    </row>
    <row r="8959" spans="14:14" ht="18.95" hidden="1" customHeight="1" x14ac:dyDescent="0.25">
      <c r="N8959" s="160"/>
    </row>
    <row r="8960" spans="14:14" ht="18.95" hidden="1" customHeight="1" x14ac:dyDescent="0.25">
      <c r="N8960" s="160"/>
    </row>
    <row r="8961" spans="14:14" ht="18.95" hidden="1" customHeight="1" x14ac:dyDescent="0.25">
      <c r="N8961" s="160"/>
    </row>
    <row r="8962" spans="14:14" ht="18.95" hidden="1" customHeight="1" x14ac:dyDescent="0.25">
      <c r="N8962" s="160"/>
    </row>
    <row r="8963" spans="14:14" ht="18.95" hidden="1" customHeight="1" x14ac:dyDescent="0.25">
      <c r="N8963" s="160"/>
    </row>
    <row r="8964" spans="14:14" ht="18.95" hidden="1" customHeight="1" x14ac:dyDescent="0.25">
      <c r="N8964" s="160"/>
    </row>
    <row r="8965" spans="14:14" ht="18.95" hidden="1" customHeight="1" x14ac:dyDescent="0.25">
      <c r="N8965" s="160"/>
    </row>
    <row r="8966" spans="14:14" ht="18.95" hidden="1" customHeight="1" x14ac:dyDescent="0.25">
      <c r="N8966" s="160"/>
    </row>
    <row r="8967" spans="14:14" ht="18.95" hidden="1" customHeight="1" x14ac:dyDescent="0.25">
      <c r="N8967" s="160"/>
    </row>
    <row r="8968" spans="14:14" ht="18.95" hidden="1" customHeight="1" x14ac:dyDescent="0.25">
      <c r="N8968" s="160"/>
    </row>
    <row r="8969" spans="14:14" ht="18.95" hidden="1" customHeight="1" x14ac:dyDescent="0.25">
      <c r="N8969" s="160"/>
    </row>
    <row r="8970" spans="14:14" ht="18.95" hidden="1" customHeight="1" x14ac:dyDescent="0.25">
      <c r="N8970" s="160"/>
    </row>
    <row r="8971" spans="14:14" ht="18.95" hidden="1" customHeight="1" x14ac:dyDescent="0.25">
      <c r="N8971" s="160"/>
    </row>
    <row r="8972" spans="14:14" ht="18.95" hidden="1" customHeight="1" x14ac:dyDescent="0.25">
      <c r="N8972" s="160"/>
    </row>
    <row r="8973" spans="14:14" ht="18.95" hidden="1" customHeight="1" x14ac:dyDescent="0.25">
      <c r="N8973" s="160"/>
    </row>
    <row r="8974" spans="14:14" ht="18.95" hidden="1" customHeight="1" x14ac:dyDescent="0.25">
      <c r="N8974" s="160"/>
    </row>
    <row r="8975" spans="14:14" ht="18.95" hidden="1" customHeight="1" x14ac:dyDescent="0.25">
      <c r="N8975" s="160"/>
    </row>
    <row r="8976" spans="14:14" ht="18.95" hidden="1" customHeight="1" x14ac:dyDescent="0.25">
      <c r="N8976" s="160"/>
    </row>
    <row r="8977" spans="14:14" ht="18.95" hidden="1" customHeight="1" x14ac:dyDescent="0.25">
      <c r="N8977" s="160"/>
    </row>
    <row r="8978" spans="14:14" ht="18.95" hidden="1" customHeight="1" x14ac:dyDescent="0.25">
      <c r="N8978" s="160"/>
    </row>
    <row r="8979" spans="14:14" ht="18.95" hidden="1" customHeight="1" x14ac:dyDescent="0.25">
      <c r="N8979" s="160"/>
    </row>
    <row r="8980" spans="14:14" ht="18.95" hidden="1" customHeight="1" x14ac:dyDescent="0.25">
      <c r="N8980" s="160"/>
    </row>
    <row r="8981" spans="14:14" ht="18.95" hidden="1" customHeight="1" x14ac:dyDescent="0.25">
      <c r="N8981" s="160"/>
    </row>
    <row r="8982" spans="14:14" ht="18.95" hidden="1" customHeight="1" x14ac:dyDescent="0.25">
      <c r="N8982" s="160"/>
    </row>
    <row r="8983" spans="14:14" ht="18.95" hidden="1" customHeight="1" x14ac:dyDescent="0.25">
      <c r="N8983" s="160"/>
    </row>
    <row r="8984" spans="14:14" ht="18.95" hidden="1" customHeight="1" x14ac:dyDescent="0.25">
      <c r="N8984" s="160"/>
    </row>
    <row r="8985" spans="14:14" ht="18.95" hidden="1" customHeight="1" x14ac:dyDescent="0.25">
      <c r="N8985" s="160"/>
    </row>
    <row r="8986" spans="14:14" ht="18.95" hidden="1" customHeight="1" x14ac:dyDescent="0.25">
      <c r="N8986" s="160"/>
    </row>
    <row r="8987" spans="14:14" ht="18.95" hidden="1" customHeight="1" x14ac:dyDescent="0.25">
      <c r="N8987" s="160"/>
    </row>
    <row r="8988" spans="14:14" ht="18.95" hidden="1" customHeight="1" x14ac:dyDescent="0.25">
      <c r="N8988" s="160"/>
    </row>
    <row r="8989" spans="14:14" ht="18.95" hidden="1" customHeight="1" x14ac:dyDescent="0.25">
      <c r="N8989" s="160"/>
    </row>
    <row r="8990" spans="14:14" ht="18.95" hidden="1" customHeight="1" x14ac:dyDescent="0.25">
      <c r="N8990" s="160"/>
    </row>
    <row r="8991" spans="14:14" ht="18.95" hidden="1" customHeight="1" x14ac:dyDescent="0.25">
      <c r="N8991" s="160"/>
    </row>
    <row r="8992" spans="14:14" ht="18.95" hidden="1" customHeight="1" x14ac:dyDescent="0.25">
      <c r="N8992" s="160"/>
    </row>
    <row r="8993" spans="14:14" ht="18.95" hidden="1" customHeight="1" x14ac:dyDescent="0.25">
      <c r="N8993" s="160"/>
    </row>
    <row r="8994" spans="14:14" ht="18.95" hidden="1" customHeight="1" x14ac:dyDescent="0.25">
      <c r="N8994" s="160"/>
    </row>
    <row r="8995" spans="14:14" ht="18.95" hidden="1" customHeight="1" x14ac:dyDescent="0.25">
      <c r="N8995" s="160"/>
    </row>
    <row r="8996" spans="14:14" ht="18.95" hidden="1" customHeight="1" x14ac:dyDescent="0.25">
      <c r="N8996" s="160"/>
    </row>
    <row r="8997" spans="14:14" ht="18.95" hidden="1" customHeight="1" x14ac:dyDescent="0.25">
      <c r="N8997" s="160"/>
    </row>
    <row r="8998" spans="14:14" ht="18.95" hidden="1" customHeight="1" x14ac:dyDescent="0.25">
      <c r="N8998" s="160"/>
    </row>
    <row r="8999" spans="14:14" ht="18.95" hidden="1" customHeight="1" x14ac:dyDescent="0.25">
      <c r="N8999" s="160"/>
    </row>
    <row r="9000" spans="14:14" ht="18.95" hidden="1" customHeight="1" x14ac:dyDescent="0.25">
      <c r="N9000" s="160"/>
    </row>
    <row r="9001" spans="14:14" ht="18.95" hidden="1" customHeight="1" x14ac:dyDescent="0.25">
      <c r="N9001" s="160"/>
    </row>
    <row r="9002" spans="14:14" ht="18.95" hidden="1" customHeight="1" x14ac:dyDescent="0.25">
      <c r="N9002" s="160"/>
    </row>
    <row r="9003" spans="14:14" ht="18.95" hidden="1" customHeight="1" x14ac:dyDescent="0.25">
      <c r="N9003" s="160"/>
    </row>
    <row r="9004" spans="14:14" ht="18.95" hidden="1" customHeight="1" x14ac:dyDescent="0.25">
      <c r="N9004" s="160"/>
    </row>
    <row r="9005" spans="14:14" ht="18.95" hidden="1" customHeight="1" x14ac:dyDescent="0.25">
      <c r="N9005" s="160"/>
    </row>
    <row r="9006" spans="14:14" ht="18.95" hidden="1" customHeight="1" x14ac:dyDescent="0.25">
      <c r="N9006" s="160"/>
    </row>
    <row r="9007" spans="14:14" ht="18.95" hidden="1" customHeight="1" x14ac:dyDescent="0.25">
      <c r="N9007" s="160"/>
    </row>
    <row r="9008" spans="14:14" ht="18.95" hidden="1" customHeight="1" x14ac:dyDescent="0.25">
      <c r="N9008" s="160"/>
    </row>
    <row r="9009" spans="14:14" ht="18.95" hidden="1" customHeight="1" x14ac:dyDescent="0.25">
      <c r="N9009" s="160"/>
    </row>
    <row r="9010" spans="14:14" ht="18.95" hidden="1" customHeight="1" x14ac:dyDescent="0.25">
      <c r="N9010" s="160"/>
    </row>
    <row r="9011" spans="14:14" ht="18.95" hidden="1" customHeight="1" x14ac:dyDescent="0.25">
      <c r="N9011" s="160"/>
    </row>
    <row r="9012" spans="14:14" ht="18.95" hidden="1" customHeight="1" x14ac:dyDescent="0.25">
      <c r="N9012" s="160"/>
    </row>
    <row r="9013" spans="14:14" ht="18.95" hidden="1" customHeight="1" x14ac:dyDescent="0.25">
      <c r="N9013" s="160"/>
    </row>
    <row r="9014" spans="14:14" ht="18.95" hidden="1" customHeight="1" x14ac:dyDescent="0.25">
      <c r="N9014" s="160"/>
    </row>
    <row r="9015" spans="14:14" ht="18.95" hidden="1" customHeight="1" x14ac:dyDescent="0.25">
      <c r="N9015" s="160"/>
    </row>
    <row r="9016" spans="14:14" ht="18.95" hidden="1" customHeight="1" x14ac:dyDescent="0.25">
      <c r="N9016" s="160"/>
    </row>
    <row r="9017" spans="14:14" ht="18.95" hidden="1" customHeight="1" x14ac:dyDescent="0.25">
      <c r="N9017" s="160"/>
    </row>
    <row r="9018" spans="14:14" ht="18.95" hidden="1" customHeight="1" x14ac:dyDescent="0.25">
      <c r="N9018" s="160"/>
    </row>
    <row r="9019" spans="14:14" ht="18.95" hidden="1" customHeight="1" x14ac:dyDescent="0.25">
      <c r="N9019" s="160"/>
    </row>
    <row r="9020" spans="14:14" ht="18.95" hidden="1" customHeight="1" x14ac:dyDescent="0.25">
      <c r="N9020" s="160"/>
    </row>
    <row r="9021" spans="14:14" ht="18.95" hidden="1" customHeight="1" x14ac:dyDescent="0.25">
      <c r="N9021" s="160"/>
    </row>
    <row r="9022" spans="14:14" ht="18.95" hidden="1" customHeight="1" x14ac:dyDescent="0.25">
      <c r="N9022" s="160"/>
    </row>
    <row r="9023" spans="14:14" ht="18.95" hidden="1" customHeight="1" x14ac:dyDescent="0.25">
      <c r="N9023" s="160"/>
    </row>
    <row r="9024" spans="14:14" ht="18.95" hidden="1" customHeight="1" x14ac:dyDescent="0.25">
      <c r="N9024" s="160"/>
    </row>
    <row r="9025" spans="14:14" ht="18.95" hidden="1" customHeight="1" x14ac:dyDescent="0.25">
      <c r="N9025" s="160"/>
    </row>
    <row r="9026" spans="14:14" ht="18.95" hidden="1" customHeight="1" x14ac:dyDescent="0.25">
      <c r="N9026" s="160"/>
    </row>
    <row r="9027" spans="14:14" ht="18.95" hidden="1" customHeight="1" x14ac:dyDescent="0.25">
      <c r="N9027" s="160"/>
    </row>
    <row r="9028" spans="14:14" ht="18.95" hidden="1" customHeight="1" x14ac:dyDescent="0.25">
      <c r="N9028" s="160"/>
    </row>
    <row r="9029" spans="14:14" ht="18.95" hidden="1" customHeight="1" x14ac:dyDescent="0.25">
      <c r="N9029" s="160"/>
    </row>
    <row r="9030" spans="14:14" ht="18.95" hidden="1" customHeight="1" x14ac:dyDescent="0.25">
      <c r="N9030" s="160"/>
    </row>
    <row r="9031" spans="14:14" ht="18.95" hidden="1" customHeight="1" x14ac:dyDescent="0.25">
      <c r="N9031" s="160"/>
    </row>
    <row r="9032" spans="14:14" ht="18.95" hidden="1" customHeight="1" x14ac:dyDescent="0.25">
      <c r="N9032" s="160"/>
    </row>
    <row r="9033" spans="14:14" ht="18.95" hidden="1" customHeight="1" x14ac:dyDescent="0.25">
      <c r="N9033" s="160"/>
    </row>
    <row r="9034" spans="14:14" ht="18.95" hidden="1" customHeight="1" x14ac:dyDescent="0.25">
      <c r="N9034" s="160"/>
    </row>
    <row r="9035" spans="14:14" ht="18.95" hidden="1" customHeight="1" x14ac:dyDescent="0.25">
      <c r="N9035" s="160"/>
    </row>
    <row r="9036" spans="14:14" ht="18.95" hidden="1" customHeight="1" x14ac:dyDescent="0.25">
      <c r="N9036" s="160"/>
    </row>
    <row r="9037" spans="14:14" ht="18.95" hidden="1" customHeight="1" x14ac:dyDescent="0.25">
      <c r="N9037" s="160"/>
    </row>
    <row r="9038" spans="14:14" ht="18.95" hidden="1" customHeight="1" x14ac:dyDescent="0.25">
      <c r="N9038" s="160"/>
    </row>
    <row r="9039" spans="14:14" ht="18.95" hidden="1" customHeight="1" x14ac:dyDescent="0.25">
      <c r="N9039" s="160"/>
    </row>
    <row r="9040" spans="14:14" ht="18.95" hidden="1" customHeight="1" x14ac:dyDescent="0.25">
      <c r="N9040" s="160"/>
    </row>
    <row r="9041" spans="14:14" ht="18.95" hidden="1" customHeight="1" x14ac:dyDescent="0.25">
      <c r="N9041" s="160"/>
    </row>
    <row r="9042" spans="14:14" ht="18.95" hidden="1" customHeight="1" x14ac:dyDescent="0.25">
      <c r="N9042" s="160"/>
    </row>
    <row r="9043" spans="14:14" ht="18.95" hidden="1" customHeight="1" x14ac:dyDescent="0.25">
      <c r="N9043" s="160"/>
    </row>
    <row r="9044" spans="14:14" ht="18.95" hidden="1" customHeight="1" x14ac:dyDescent="0.25">
      <c r="N9044" s="160"/>
    </row>
    <row r="9045" spans="14:14" ht="18.95" hidden="1" customHeight="1" x14ac:dyDescent="0.25">
      <c r="N9045" s="160"/>
    </row>
    <row r="9046" spans="14:14" ht="18.95" hidden="1" customHeight="1" x14ac:dyDescent="0.25">
      <c r="N9046" s="160"/>
    </row>
    <row r="9047" spans="14:14" ht="18.95" hidden="1" customHeight="1" x14ac:dyDescent="0.25">
      <c r="N9047" s="160"/>
    </row>
    <row r="9048" spans="14:14" ht="18.95" hidden="1" customHeight="1" x14ac:dyDescent="0.25">
      <c r="N9048" s="160"/>
    </row>
    <row r="9049" spans="14:14" ht="18.95" hidden="1" customHeight="1" x14ac:dyDescent="0.25">
      <c r="N9049" s="160"/>
    </row>
    <row r="9050" spans="14:14" ht="18.95" hidden="1" customHeight="1" x14ac:dyDescent="0.25">
      <c r="N9050" s="160"/>
    </row>
    <row r="9051" spans="14:14" ht="18.95" hidden="1" customHeight="1" x14ac:dyDescent="0.25">
      <c r="N9051" s="160"/>
    </row>
    <row r="9052" spans="14:14" ht="18.95" hidden="1" customHeight="1" x14ac:dyDescent="0.25">
      <c r="N9052" s="160"/>
    </row>
    <row r="9053" spans="14:14" ht="18.95" hidden="1" customHeight="1" x14ac:dyDescent="0.25">
      <c r="N9053" s="160"/>
    </row>
    <row r="9054" spans="14:14" ht="18.95" hidden="1" customHeight="1" x14ac:dyDescent="0.25">
      <c r="N9054" s="160"/>
    </row>
    <row r="9055" spans="14:14" ht="18.95" hidden="1" customHeight="1" x14ac:dyDescent="0.25">
      <c r="N9055" s="160"/>
    </row>
    <row r="9056" spans="14:14" ht="18.95" hidden="1" customHeight="1" x14ac:dyDescent="0.25">
      <c r="N9056" s="160"/>
    </row>
    <row r="9057" spans="14:14" ht="18.95" hidden="1" customHeight="1" x14ac:dyDescent="0.25">
      <c r="N9057" s="160"/>
    </row>
    <row r="9058" spans="14:14" ht="18.95" hidden="1" customHeight="1" x14ac:dyDescent="0.25">
      <c r="N9058" s="160"/>
    </row>
    <row r="9059" spans="14:14" ht="18.95" hidden="1" customHeight="1" x14ac:dyDescent="0.25">
      <c r="N9059" s="160"/>
    </row>
    <row r="9060" spans="14:14" ht="18.95" hidden="1" customHeight="1" x14ac:dyDescent="0.25">
      <c r="N9060" s="160"/>
    </row>
    <row r="9061" spans="14:14" ht="18.95" hidden="1" customHeight="1" x14ac:dyDescent="0.25">
      <c r="N9061" s="160"/>
    </row>
    <row r="9062" spans="14:14" ht="18.95" hidden="1" customHeight="1" x14ac:dyDescent="0.25">
      <c r="N9062" s="160"/>
    </row>
    <row r="9063" spans="14:14" ht="18.95" hidden="1" customHeight="1" x14ac:dyDescent="0.25">
      <c r="N9063" s="160"/>
    </row>
    <row r="9064" spans="14:14" ht="18.95" hidden="1" customHeight="1" x14ac:dyDescent="0.25">
      <c r="N9064" s="160"/>
    </row>
    <row r="9065" spans="14:14" ht="18.95" hidden="1" customHeight="1" x14ac:dyDescent="0.25">
      <c r="N9065" s="160"/>
    </row>
    <row r="9066" spans="14:14" ht="18.95" hidden="1" customHeight="1" x14ac:dyDescent="0.25">
      <c r="N9066" s="160"/>
    </row>
    <row r="9067" spans="14:14" ht="18.95" hidden="1" customHeight="1" x14ac:dyDescent="0.25">
      <c r="N9067" s="160"/>
    </row>
    <row r="9068" spans="14:14" ht="18.95" hidden="1" customHeight="1" x14ac:dyDescent="0.25">
      <c r="N9068" s="160"/>
    </row>
    <row r="9069" spans="14:14" ht="18.95" hidden="1" customHeight="1" x14ac:dyDescent="0.25">
      <c r="N9069" s="160"/>
    </row>
    <row r="9070" spans="14:14" ht="18.95" hidden="1" customHeight="1" x14ac:dyDescent="0.25">
      <c r="N9070" s="160"/>
    </row>
    <row r="9071" spans="14:14" ht="18.95" hidden="1" customHeight="1" x14ac:dyDescent="0.25">
      <c r="N9071" s="160"/>
    </row>
    <row r="9072" spans="14:14" ht="18.95" hidden="1" customHeight="1" x14ac:dyDescent="0.25">
      <c r="N9072" s="160"/>
    </row>
    <row r="9073" spans="14:14" ht="18.95" hidden="1" customHeight="1" x14ac:dyDescent="0.25">
      <c r="N9073" s="160"/>
    </row>
    <row r="9074" spans="14:14" ht="18.95" hidden="1" customHeight="1" x14ac:dyDescent="0.25">
      <c r="N9074" s="160"/>
    </row>
    <row r="9075" spans="14:14" ht="18.95" hidden="1" customHeight="1" x14ac:dyDescent="0.25">
      <c r="N9075" s="160"/>
    </row>
    <row r="9076" spans="14:14" ht="18.95" hidden="1" customHeight="1" x14ac:dyDescent="0.25">
      <c r="N9076" s="160"/>
    </row>
    <row r="9077" spans="14:14" ht="18.95" hidden="1" customHeight="1" x14ac:dyDescent="0.25">
      <c r="N9077" s="160"/>
    </row>
    <row r="9078" spans="14:14" ht="18.95" hidden="1" customHeight="1" x14ac:dyDescent="0.25">
      <c r="N9078" s="160"/>
    </row>
    <row r="9079" spans="14:14" ht="18.95" hidden="1" customHeight="1" x14ac:dyDescent="0.25">
      <c r="N9079" s="160"/>
    </row>
    <row r="9080" spans="14:14" ht="18.95" hidden="1" customHeight="1" x14ac:dyDescent="0.25">
      <c r="N9080" s="160"/>
    </row>
    <row r="9081" spans="14:14" ht="18.95" hidden="1" customHeight="1" x14ac:dyDescent="0.25">
      <c r="N9081" s="160"/>
    </row>
    <row r="9082" spans="14:14" ht="18.95" hidden="1" customHeight="1" x14ac:dyDescent="0.25">
      <c r="N9082" s="160"/>
    </row>
    <row r="9083" spans="14:14" ht="18.95" hidden="1" customHeight="1" x14ac:dyDescent="0.25">
      <c r="N9083" s="160"/>
    </row>
    <row r="9084" spans="14:14" ht="18.95" hidden="1" customHeight="1" x14ac:dyDescent="0.25">
      <c r="N9084" s="160"/>
    </row>
    <row r="9085" spans="14:14" ht="18.95" hidden="1" customHeight="1" x14ac:dyDescent="0.25">
      <c r="N9085" s="160"/>
    </row>
    <row r="9086" spans="14:14" ht="18.95" hidden="1" customHeight="1" x14ac:dyDescent="0.25">
      <c r="N9086" s="160"/>
    </row>
    <row r="9087" spans="14:14" ht="18.95" hidden="1" customHeight="1" x14ac:dyDescent="0.25">
      <c r="N9087" s="160"/>
    </row>
    <row r="9088" spans="14:14" ht="18.95" hidden="1" customHeight="1" x14ac:dyDescent="0.25">
      <c r="N9088" s="160"/>
    </row>
    <row r="9089" spans="14:14" ht="18.95" hidden="1" customHeight="1" x14ac:dyDescent="0.25">
      <c r="N9089" s="160"/>
    </row>
    <row r="9090" spans="14:14" ht="18.95" hidden="1" customHeight="1" x14ac:dyDescent="0.25">
      <c r="N9090" s="160"/>
    </row>
    <row r="9091" spans="14:14" ht="18.95" hidden="1" customHeight="1" x14ac:dyDescent="0.25">
      <c r="N9091" s="160"/>
    </row>
    <row r="9092" spans="14:14" ht="18.95" hidden="1" customHeight="1" x14ac:dyDescent="0.25">
      <c r="N9092" s="160"/>
    </row>
    <row r="9093" spans="14:14" ht="18.95" hidden="1" customHeight="1" x14ac:dyDescent="0.25">
      <c r="N9093" s="160"/>
    </row>
    <row r="9094" spans="14:14" ht="18.95" hidden="1" customHeight="1" x14ac:dyDescent="0.25">
      <c r="N9094" s="160"/>
    </row>
    <row r="9095" spans="14:14" ht="18.95" hidden="1" customHeight="1" x14ac:dyDescent="0.25">
      <c r="N9095" s="160"/>
    </row>
    <row r="9096" spans="14:14" ht="18.95" hidden="1" customHeight="1" x14ac:dyDescent="0.25">
      <c r="N9096" s="160"/>
    </row>
    <row r="9097" spans="14:14" ht="18.95" hidden="1" customHeight="1" x14ac:dyDescent="0.25">
      <c r="N9097" s="160"/>
    </row>
    <row r="9098" spans="14:14" ht="18.95" hidden="1" customHeight="1" x14ac:dyDescent="0.25">
      <c r="N9098" s="160"/>
    </row>
    <row r="9099" spans="14:14" ht="18.95" hidden="1" customHeight="1" x14ac:dyDescent="0.25">
      <c r="N9099" s="160"/>
    </row>
    <row r="9100" spans="14:14" ht="18.95" hidden="1" customHeight="1" x14ac:dyDescent="0.25">
      <c r="N9100" s="160"/>
    </row>
    <row r="9101" spans="14:14" ht="18.95" hidden="1" customHeight="1" x14ac:dyDescent="0.25">
      <c r="N9101" s="160"/>
    </row>
    <row r="9102" spans="14:14" ht="18.95" hidden="1" customHeight="1" x14ac:dyDescent="0.25">
      <c r="N9102" s="160"/>
    </row>
    <row r="9103" spans="14:14" ht="18.95" hidden="1" customHeight="1" x14ac:dyDescent="0.25">
      <c r="N9103" s="160"/>
    </row>
    <row r="9104" spans="14:14" ht="18.95" hidden="1" customHeight="1" x14ac:dyDescent="0.25">
      <c r="N9104" s="160"/>
    </row>
    <row r="9105" spans="14:14" ht="18.95" hidden="1" customHeight="1" x14ac:dyDescent="0.25">
      <c r="N9105" s="160"/>
    </row>
    <row r="9106" spans="14:14" ht="18.95" hidden="1" customHeight="1" x14ac:dyDescent="0.25">
      <c r="N9106" s="160"/>
    </row>
    <row r="9107" spans="14:14" ht="18.95" hidden="1" customHeight="1" x14ac:dyDescent="0.25">
      <c r="N9107" s="160"/>
    </row>
    <row r="9108" spans="14:14" ht="18.95" hidden="1" customHeight="1" x14ac:dyDescent="0.25">
      <c r="N9108" s="160"/>
    </row>
    <row r="9109" spans="14:14" ht="18.95" hidden="1" customHeight="1" x14ac:dyDescent="0.25">
      <c r="N9109" s="160"/>
    </row>
    <row r="9110" spans="14:14" ht="18.95" hidden="1" customHeight="1" x14ac:dyDescent="0.25">
      <c r="N9110" s="160"/>
    </row>
    <row r="9111" spans="14:14" ht="18.95" hidden="1" customHeight="1" x14ac:dyDescent="0.25">
      <c r="N9111" s="160"/>
    </row>
    <row r="9112" spans="14:14" ht="18.95" hidden="1" customHeight="1" x14ac:dyDescent="0.25">
      <c r="N9112" s="160"/>
    </row>
    <row r="9113" spans="14:14" ht="18.95" hidden="1" customHeight="1" x14ac:dyDescent="0.25">
      <c r="N9113" s="160"/>
    </row>
    <row r="9114" spans="14:14" ht="18.95" hidden="1" customHeight="1" x14ac:dyDescent="0.25">
      <c r="N9114" s="160"/>
    </row>
    <row r="9115" spans="14:14" ht="18.95" hidden="1" customHeight="1" x14ac:dyDescent="0.25">
      <c r="N9115" s="160"/>
    </row>
    <row r="9116" spans="14:14" ht="18.95" hidden="1" customHeight="1" x14ac:dyDescent="0.25">
      <c r="N9116" s="160"/>
    </row>
    <row r="9117" spans="14:14" ht="18.95" hidden="1" customHeight="1" x14ac:dyDescent="0.25">
      <c r="N9117" s="160"/>
    </row>
    <row r="9118" spans="14:14" ht="18.95" hidden="1" customHeight="1" x14ac:dyDescent="0.25">
      <c r="N9118" s="160"/>
    </row>
    <row r="9119" spans="14:14" ht="18.95" hidden="1" customHeight="1" x14ac:dyDescent="0.25">
      <c r="N9119" s="160"/>
    </row>
    <row r="9120" spans="14:14" ht="18.95" hidden="1" customHeight="1" x14ac:dyDescent="0.25">
      <c r="N9120" s="160"/>
    </row>
    <row r="9121" spans="14:14" ht="18.95" hidden="1" customHeight="1" x14ac:dyDescent="0.25">
      <c r="N9121" s="160"/>
    </row>
    <row r="9122" spans="14:14" ht="18.95" hidden="1" customHeight="1" x14ac:dyDescent="0.25">
      <c r="N9122" s="160"/>
    </row>
    <row r="9123" spans="14:14" ht="18.95" hidden="1" customHeight="1" x14ac:dyDescent="0.25">
      <c r="N9123" s="160"/>
    </row>
    <row r="9124" spans="14:14" ht="18.95" hidden="1" customHeight="1" x14ac:dyDescent="0.25">
      <c r="N9124" s="160"/>
    </row>
    <row r="9125" spans="14:14" ht="18.95" hidden="1" customHeight="1" x14ac:dyDescent="0.25">
      <c r="N9125" s="160"/>
    </row>
    <row r="9126" spans="14:14" ht="18.95" hidden="1" customHeight="1" x14ac:dyDescent="0.25">
      <c r="N9126" s="160"/>
    </row>
    <row r="9127" spans="14:14" ht="18.95" hidden="1" customHeight="1" x14ac:dyDescent="0.25">
      <c r="N9127" s="160"/>
    </row>
    <row r="9128" spans="14:14" ht="18.95" hidden="1" customHeight="1" x14ac:dyDescent="0.25">
      <c r="N9128" s="160"/>
    </row>
    <row r="9129" spans="14:14" ht="18.95" hidden="1" customHeight="1" x14ac:dyDescent="0.25">
      <c r="N9129" s="160"/>
    </row>
    <row r="9130" spans="14:14" ht="18.95" hidden="1" customHeight="1" x14ac:dyDescent="0.25">
      <c r="N9130" s="160"/>
    </row>
    <row r="9131" spans="14:14" ht="18.95" hidden="1" customHeight="1" x14ac:dyDescent="0.25">
      <c r="N9131" s="160"/>
    </row>
    <row r="9132" spans="14:14" ht="18.95" hidden="1" customHeight="1" x14ac:dyDescent="0.25">
      <c r="N9132" s="160"/>
    </row>
    <row r="9133" spans="14:14" ht="18.95" hidden="1" customHeight="1" x14ac:dyDescent="0.25">
      <c r="N9133" s="160"/>
    </row>
    <row r="9134" spans="14:14" ht="18.95" hidden="1" customHeight="1" x14ac:dyDescent="0.25">
      <c r="N9134" s="160"/>
    </row>
    <row r="9135" spans="14:14" ht="18.95" hidden="1" customHeight="1" x14ac:dyDescent="0.25">
      <c r="N9135" s="160"/>
    </row>
    <row r="9136" spans="14:14" ht="18.95" hidden="1" customHeight="1" x14ac:dyDescent="0.25">
      <c r="N9136" s="160"/>
    </row>
    <row r="9137" spans="14:14" ht="18.95" hidden="1" customHeight="1" x14ac:dyDescent="0.25">
      <c r="N9137" s="160"/>
    </row>
    <row r="9138" spans="14:14" ht="18.95" hidden="1" customHeight="1" x14ac:dyDescent="0.25">
      <c r="N9138" s="160"/>
    </row>
    <row r="9139" spans="14:14" ht="18.95" hidden="1" customHeight="1" x14ac:dyDescent="0.25">
      <c r="N9139" s="160"/>
    </row>
    <row r="9140" spans="14:14" ht="18.95" hidden="1" customHeight="1" x14ac:dyDescent="0.25">
      <c r="N9140" s="160"/>
    </row>
    <row r="9141" spans="14:14" ht="18.95" hidden="1" customHeight="1" x14ac:dyDescent="0.25">
      <c r="N9141" s="160"/>
    </row>
    <row r="9142" spans="14:14" ht="18.95" hidden="1" customHeight="1" x14ac:dyDescent="0.25">
      <c r="N9142" s="160"/>
    </row>
    <row r="9143" spans="14:14" ht="18.95" hidden="1" customHeight="1" x14ac:dyDescent="0.25">
      <c r="N9143" s="160"/>
    </row>
    <row r="9144" spans="14:14" ht="18.95" hidden="1" customHeight="1" x14ac:dyDescent="0.25">
      <c r="N9144" s="160"/>
    </row>
    <row r="9145" spans="14:14" ht="18.95" hidden="1" customHeight="1" x14ac:dyDescent="0.25">
      <c r="N9145" s="160"/>
    </row>
    <row r="9146" spans="14:14" ht="18.95" hidden="1" customHeight="1" x14ac:dyDescent="0.25">
      <c r="N9146" s="160"/>
    </row>
    <row r="9147" spans="14:14" ht="18.95" hidden="1" customHeight="1" x14ac:dyDescent="0.25">
      <c r="N9147" s="160"/>
    </row>
    <row r="9148" spans="14:14" ht="18.95" hidden="1" customHeight="1" x14ac:dyDescent="0.25">
      <c r="N9148" s="160"/>
    </row>
    <row r="9149" spans="14:14" ht="18.95" hidden="1" customHeight="1" x14ac:dyDescent="0.25">
      <c r="N9149" s="160"/>
    </row>
    <row r="9150" spans="14:14" ht="18.95" hidden="1" customHeight="1" x14ac:dyDescent="0.25">
      <c r="N9150" s="160"/>
    </row>
    <row r="9151" spans="14:14" ht="18.95" hidden="1" customHeight="1" x14ac:dyDescent="0.25">
      <c r="N9151" s="160"/>
    </row>
    <row r="9152" spans="14:14" ht="18.95" hidden="1" customHeight="1" x14ac:dyDescent="0.25">
      <c r="N9152" s="160"/>
    </row>
    <row r="9153" spans="14:14" ht="18.95" hidden="1" customHeight="1" x14ac:dyDescent="0.25">
      <c r="N9153" s="160"/>
    </row>
    <row r="9154" spans="14:14" ht="18.95" hidden="1" customHeight="1" x14ac:dyDescent="0.25">
      <c r="N9154" s="160"/>
    </row>
    <row r="9155" spans="14:14" ht="18.95" hidden="1" customHeight="1" x14ac:dyDescent="0.25">
      <c r="N9155" s="160"/>
    </row>
    <row r="9156" spans="14:14" ht="18.95" hidden="1" customHeight="1" x14ac:dyDescent="0.25">
      <c r="N9156" s="160"/>
    </row>
    <row r="9157" spans="14:14" ht="18.95" hidden="1" customHeight="1" x14ac:dyDescent="0.25">
      <c r="N9157" s="160"/>
    </row>
    <row r="9158" spans="14:14" ht="18.95" hidden="1" customHeight="1" x14ac:dyDescent="0.25">
      <c r="N9158" s="160"/>
    </row>
    <row r="9159" spans="14:14" ht="18.95" hidden="1" customHeight="1" x14ac:dyDescent="0.25">
      <c r="N9159" s="160"/>
    </row>
    <row r="9160" spans="14:14" ht="18.95" hidden="1" customHeight="1" x14ac:dyDescent="0.25">
      <c r="N9160" s="160"/>
    </row>
    <row r="9161" spans="14:14" ht="18.95" hidden="1" customHeight="1" x14ac:dyDescent="0.25">
      <c r="N9161" s="160"/>
    </row>
    <row r="9162" spans="14:14" ht="18.95" hidden="1" customHeight="1" x14ac:dyDescent="0.25">
      <c r="N9162" s="160"/>
    </row>
    <row r="9163" spans="14:14" ht="18.95" hidden="1" customHeight="1" x14ac:dyDescent="0.25">
      <c r="N9163" s="160"/>
    </row>
    <row r="9164" spans="14:14" ht="18.95" hidden="1" customHeight="1" x14ac:dyDescent="0.25">
      <c r="N9164" s="160"/>
    </row>
    <row r="9165" spans="14:14" ht="18.95" hidden="1" customHeight="1" x14ac:dyDescent="0.25">
      <c r="N9165" s="160"/>
    </row>
    <row r="9166" spans="14:14" ht="18.95" hidden="1" customHeight="1" x14ac:dyDescent="0.25">
      <c r="N9166" s="160"/>
    </row>
    <row r="9167" spans="14:14" ht="18.95" hidden="1" customHeight="1" x14ac:dyDescent="0.25">
      <c r="N9167" s="160"/>
    </row>
    <row r="9168" spans="14:14" ht="18.95" hidden="1" customHeight="1" x14ac:dyDescent="0.25">
      <c r="N9168" s="160"/>
    </row>
    <row r="9169" spans="14:14" ht="18.95" hidden="1" customHeight="1" x14ac:dyDescent="0.25">
      <c r="N9169" s="160"/>
    </row>
    <row r="9170" spans="14:14" ht="18.95" hidden="1" customHeight="1" x14ac:dyDescent="0.25">
      <c r="N9170" s="160"/>
    </row>
    <row r="9171" spans="14:14" ht="18.95" hidden="1" customHeight="1" x14ac:dyDescent="0.25">
      <c r="N9171" s="160"/>
    </row>
    <row r="9172" spans="14:14" ht="18.95" hidden="1" customHeight="1" x14ac:dyDescent="0.25">
      <c r="N9172" s="160"/>
    </row>
    <row r="9173" spans="14:14" ht="18.95" hidden="1" customHeight="1" x14ac:dyDescent="0.25">
      <c r="N9173" s="160"/>
    </row>
    <row r="9174" spans="14:14" ht="18.95" hidden="1" customHeight="1" x14ac:dyDescent="0.25">
      <c r="N9174" s="160"/>
    </row>
    <row r="9175" spans="14:14" ht="18.95" hidden="1" customHeight="1" x14ac:dyDescent="0.25">
      <c r="N9175" s="160"/>
    </row>
    <row r="9176" spans="14:14" ht="18.95" hidden="1" customHeight="1" x14ac:dyDescent="0.25">
      <c r="N9176" s="160"/>
    </row>
    <row r="9177" spans="14:14" ht="18.95" hidden="1" customHeight="1" x14ac:dyDescent="0.25">
      <c r="N9177" s="160"/>
    </row>
    <row r="9178" spans="14:14" ht="18.95" hidden="1" customHeight="1" x14ac:dyDescent="0.25">
      <c r="N9178" s="160"/>
    </row>
    <row r="9179" spans="14:14" ht="18.95" hidden="1" customHeight="1" x14ac:dyDescent="0.25">
      <c r="N9179" s="160"/>
    </row>
    <row r="9180" spans="14:14" ht="18.95" hidden="1" customHeight="1" x14ac:dyDescent="0.25">
      <c r="N9180" s="160"/>
    </row>
    <row r="9181" spans="14:14" ht="18.95" hidden="1" customHeight="1" x14ac:dyDescent="0.25">
      <c r="N9181" s="160"/>
    </row>
    <row r="9182" spans="14:14" ht="18.95" hidden="1" customHeight="1" x14ac:dyDescent="0.25">
      <c r="N9182" s="160"/>
    </row>
    <row r="9183" spans="14:14" ht="18.95" hidden="1" customHeight="1" x14ac:dyDescent="0.25">
      <c r="N9183" s="160"/>
    </row>
    <row r="9184" spans="14:14" ht="18.95" hidden="1" customHeight="1" x14ac:dyDescent="0.25">
      <c r="N9184" s="160"/>
    </row>
    <row r="9185" spans="14:14" ht="18.95" hidden="1" customHeight="1" x14ac:dyDescent="0.25">
      <c r="N9185" s="160"/>
    </row>
    <row r="9186" spans="14:14" ht="18.95" hidden="1" customHeight="1" x14ac:dyDescent="0.25">
      <c r="N9186" s="160"/>
    </row>
    <row r="9187" spans="14:14" ht="18.95" hidden="1" customHeight="1" x14ac:dyDescent="0.25">
      <c r="N9187" s="160"/>
    </row>
    <row r="9188" spans="14:14" ht="18.95" hidden="1" customHeight="1" x14ac:dyDescent="0.25">
      <c r="N9188" s="160"/>
    </row>
    <row r="9189" spans="14:14" ht="18.95" hidden="1" customHeight="1" x14ac:dyDescent="0.25">
      <c r="N9189" s="160"/>
    </row>
    <row r="9190" spans="14:14" ht="18.95" hidden="1" customHeight="1" x14ac:dyDescent="0.25">
      <c r="N9190" s="160"/>
    </row>
    <row r="9191" spans="14:14" ht="18.95" hidden="1" customHeight="1" x14ac:dyDescent="0.25">
      <c r="N9191" s="160"/>
    </row>
    <row r="9192" spans="14:14" ht="18.95" hidden="1" customHeight="1" x14ac:dyDescent="0.25">
      <c r="N9192" s="160"/>
    </row>
    <row r="9193" spans="14:14" ht="18.95" hidden="1" customHeight="1" x14ac:dyDescent="0.25">
      <c r="N9193" s="160"/>
    </row>
    <row r="9194" spans="14:14" ht="18.95" hidden="1" customHeight="1" x14ac:dyDescent="0.25">
      <c r="N9194" s="160"/>
    </row>
    <row r="9195" spans="14:14" ht="18.95" hidden="1" customHeight="1" x14ac:dyDescent="0.25">
      <c r="N9195" s="160"/>
    </row>
    <row r="9196" spans="14:14" ht="18.95" hidden="1" customHeight="1" x14ac:dyDescent="0.25">
      <c r="N9196" s="160"/>
    </row>
    <row r="9197" spans="14:14" ht="18.95" hidden="1" customHeight="1" x14ac:dyDescent="0.25">
      <c r="N9197" s="160"/>
    </row>
    <row r="9198" spans="14:14" ht="18.95" hidden="1" customHeight="1" x14ac:dyDescent="0.25">
      <c r="N9198" s="160"/>
    </row>
    <row r="9199" spans="14:14" ht="18.95" hidden="1" customHeight="1" x14ac:dyDescent="0.25">
      <c r="N9199" s="160"/>
    </row>
    <row r="9200" spans="14:14" ht="18.95" hidden="1" customHeight="1" x14ac:dyDescent="0.25">
      <c r="N9200" s="160"/>
    </row>
    <row r="9201" spans="14:14" ht="18.95" hidden="1" customHeight="1" x14ac:dyDescent="0.25">
      <c r="N9201" s="160"/>
    </row>
    <row r="9202" spans="14:14" ht="18.95" hidden="1" customHeight="1" x14ac:dyDescent="0.25">
      <c r="N9202" s="160"/>
    </row>
    <row r="9203" spans="14:14" ht="18.95" hidden="1" customHeight="1" x14ac:dyDescent="0.25">
      <c r="N9203" s="160"/>
    </row>
    <row r="9204" spans="14:14" ht="18.95" hidden="1" customHeight="1" x14ac:dyDescent="0.25">
      <c r="N9204" s="160"/>
    </row>
    <row r="9205" spans="14:14" ht="18.95" hidden="1" customHeight="1" x14ac:dyDescent="0.25">
      <c r="N9205" s="160"/>
    </row>
    <row r="9206" spans="14:14" ht="18.95" hidden="1" customHeight="1" x14ac:dyDescent="0.25">
      <c r="N9206" s="160"/>
    </row>
    <row r="9207" spans="14:14" ht="18.95" hidden="1" customHeight="1" x14ac:dyDescent="0.25">
      <c r="N9207" s="160"/>
    </row>
    <row r="9208" spans="14:14" ht="18.95" hidden="1" customHeight="1" x14ac:dyDescent="0.25">
      <c r="N9208" s="160"/>
    </row>
    <row r="9209" spans="14:14" ht="18.95" hidden="1" customHeight="1" x14ac:dyDescent="0.25">
      <c r="N9209" s="160"/>
    </row>
    <row r="9210" spans="14:14" ht="18.95" hidden="1" customHeight="1" x14ac:dyDescent="0.25">
      <c r="N9210" s="160"/>
    </row>
    <row r="9211" spans="14:14" ht="18.95" hidden="1" customHeight="1" x14ac:dyDescent="0.25">
      <c r="N9211" s="160"/>
    </row>
    <row r="9212" spans="14:14" ht="18.95" hidden="1" customHeight="1" x14ac:dyDescent="0.25">
      <c r="N9212" s="160"/>
    </row>
    <row r="9213" spans="14:14" ht="18.95" hidden="1" customHeight="1" x14ac:dyDescent="0.25">
      <c r="N9213" s="160"/>
    </row>
    <row r="9214" spans="14:14" ht="18.95" hidden="1" customHeight="1" x14ac:dyDescent="0.25">
      <c r="N9214" s="160"/>
    </row>
    <row r="9215" spans="14:14" ht="18.95" hidden="1" customHeight="1" x14ac:dyDescent="0.25">
      <c r="N9215" s="160"/>
    </row>
    <row r="9216" spans="14:14" ht="18.95" hidden="1" customHeight="1" x14ac:dyDescent="0.25">
      <c r="N9216" s="160"/>
    </row>
    <row r="9217" spans="14:14" ht="18.95" hidden="1" customHeight="1" x14ac:dyDescent="0.25">
      <c r="N9217" s="160"/>
    </row>
    <row r="9218" spans="14:14" ht="18.95" hidden="1" customHeight="1" x14ac:dyDescent="0.25">
      <c r="N9218" s="160"/>
    </row>
    <row r="9219" spans="14:14" ht="18.95" hidden="1" customHeight="1" x14ac:dyDescent="0.25">
      <c r="N9219" s="160"/>
    </row>
    <row r="9220" spans="14:14" ht="18.95" hidden="1" customHeight="1" x14ac:dyDescent="0.25">
      <c r="N9220" s="160"/>
    </row>
    <row r="9221" spans="14:14" ht="18.95" hidden="1" customHeight="1" x14ac:dyDescent="0.25">
      <c r="N9221" s="160"/>
    </row>
    <row r="9222" spans="14:14" ht="18.95" hidden="1" customHeight="1" x14ac:dyDescent="0.25">
      <c r="N9222" s="160"/>
    </row>
    <row r="9223" spans="14:14" ht="18.95" hidden="1" customHeight="1" x14ac:dyDescent="0.25">
      <c r="N9223" s="160"/>
    </row>
    <row r="9224" spans="14:14" ht="18.95" hidden="1" customHeight="1" x14ac:dyDescent="0.25">
      <c r="N9224" s="160"/>
    </row>
    <row r="9225" spans="14:14" ht="18.95" hidden="1" customHeight="1" x14ac:dyDescent="0.25">
      <c r="N9225" s="160"/>
    </row>
    <row r="9226" spans="14:14" ht="18.95" hidden="1" customHeight="1" x14ac:dyDescent="0.25">
      <c r="N9226" s="160"/>
    </row>
    <row r="9227" spans="14:14" ht="18.95" hidden="1" customHeight="1" x14ac:dyDescent="0.25">
      <c r="N9227" s="160"/>
    </row>
    <row r="9228" spans="14:14" ht="18.95" hidden="1" customHeight="1" x14ac:dyDescent="0.25">
      <c r="N9228" s="160"/>
    </row>
    <row r="9229" spans="14:14" ht="18.95" hidden="1" customHeight="1" x14ac:dyDescent="0.25">
      <c r="N9229" s="160"/>
    </row>
    <row r="9230" spans="14:14" ht="18.95" hidden="1" customHeight="1" x14ac:dyDescent="0.25">
      <c r="N9230" s="160"/>
    </row>
    <row r="9231" spans="14:14" ht="18.95" hidden="1" customHeight="1" x14ac:dyDescent="0.25">
      <c r="N9231" s="160"/>
    </row>
    <row r="9232" spans="14:14" ht="18.95" hidden="1" customHeight="1" x14ac:dyDescent="0.25">
      <c r="N9232" s="160"/>
    </row>
    <row r="9233" spans="14:14" ht="18.95" hidden="1" customHeight="1" x14ac:dyDescent="0.25">
      <c r="N9233" s="160"/>
    </row>
    <row r="9234" spans="14:14" ht="18.95" hidden="1" customHeight="1" x14ac:dyDescent="0.25">
      <c r="N9234" s="160"/>
    </row>
    <row r="9235" spans="14:14" ht="18.95" hidden="1" customHeight="1" x14ac:dyDescent="0.25">
      <c r="N9235" s="160"/>
    </row>
    <row r="9236" spans="14:14" ht="18.95" hidden="1" customHeight="1" x14ac:dyDescent="0.25">
      <c r="N9236" s="160"/>
    </row>
    <row r="9237" spans="14:14" ht="18.95" hidden="1" customHeight="1" x14ac:dyDescent="0.25">
      <c r="N9237" s="160"/>
    </row>
    <row r="9238" spans="14:14" ht="18.95" hidden="1" customHeight="1" x14ac:dyDescent="0.25">
      <c r="N9238" s="160"/>
    </row>
    <row r="9239" spans="14:14" ht="18.95" hidden="1" customHeight="1" x14ac:dyDescent="0.25">
      <c r="N9239" s="160"/>
    </row>
    <row r="9240" spans="14:14" ht="18.95" hidden="1" customHeight="1" x14ac:dyDescent="0.25">
      <c r="N9240" s="160"/>
    </row>
    <row r="9241" spans="14:14" ht="18.95" hidden="1" customHeight="1" x14ac:dyDescent="0.25">
      <c r="N9241" s="160"/>
    </row>
    <row r="9242" spans="14:14" ht="18.95" hidden="1" customHeight="1" x14ac:dyDescent="0.25">
      <c r="N9242" s="160"/>
    </row>
    <row r="9243" spans="14:14" ht="18.95" hidden="1" customHeight="1" x14ac:dyDescent="0.25">
      <c r="N9243" s="160"/>
    </row>
    <row r="9244" spans="14:14" ht="18.95" hidden="1" customHeight="1" x14ac:dyDescent="0.25">
      <c r="N9244" s="160"/>
    </row>
    <row r="9245" spans="14:14" ht="18.95" hidden="1" customHeight="1" x14ac:dyDescent="0.25">
      <c r="N9245" s="160"/>
    </row>
    <row r="9246" spans="14:14" ht="18.95" hidden="1" customHeight="1" x14ac:dyDescent="0.25">
      <c r="N9246" s="160"/>
    </row>
    <row r="9247" spans="14:14" ht="18.95" hidden="1" customHeight="1" x14ac:dyDescent="0.25">
      <c r="N9247" s="160"/>
    </row>
    <row r="9248" spans="14:14" ht="18.95" hidden="1" customHeight="1" x14ac:dyDescent="0.25">
      <c r="N9248" s="160"/>
    </row>
    <row r="9249" spans="14:14" ht="18.95" hidden="1" customHeight="1" x14ac:dyDescent="0.25">
      <c r="N9249" s="160"/>
    </row>
    <row r="9250" spans="14:14" ht="18.95" hidden="1" customHeight="1" x14ac:dyDescent="0.25">
      <c r="N9250" s="160"/>
    </row>
    <row r="9251" spans="14:14" ht="18.95" hidden="1" customHeight="1" x14ac:dyDescent="0.25">
      <c r="N9251" s="160"/>
    </row>
    <row r="9252" spans="14:14" ht="18.95" hidden="1" customHeight="1" x14ac:dyDescent="0.25">
      <c r="N9252" s="160"/>
    </row>
    <row r="9253" spans="14:14" ht="18.95" hidden="1" customHeight="1" x14ac:dyDescent="0.25">
      <c r="N9253" s="160"/>
    </row>
    <row r="9254" spans="14:14" ht="18.95" hidden="1" customHeight="1" x14ac:dyDescent="0.25">
      <c r="N9254" s="160"/>
    </row>
    <row r="9255" spans="14:14" ht="18.95" hidden="1" customHeight="1" x14ac:dyDescent="0.25">
      <c r="N9255" s="160"/>
    </row>
    <row r="9256" spans="14:14" ht="18.95" hidden="1" customHeight="1" x14ac:dyDescent="0.25">
      <c r="N9256" s="160"/>
    </row>
    <row r="9257" spans="14:14" ht="18.95" hidden="1" customHeight="1" x14ac:dyDescent="0.25">
      <c r="N9257" s="160"/>
    </row>
    <row r="9258" spans="14:14" ht="18.95" hidden="1" customHeight="1" x14ac:dyDescent="0.25">
      <c r="N9258" s="160"/>
    </row>
    <row r="9259" spans="14:14" ht="18.95" hidden="1" customHeight="1" x14ac:dyDescent="0.25">
      <c r="N9259" s="160"/>
    </row>
    <row r="9260" spans="14:14" ht="18.95" hidden="1" customHeight="1" x14ac:dyDescent="0.25">
      <c r="N9260" s="160"/>
    </row>
    <row r="9261" spans="14:14" ht="18.95" hidden="1" customHeight="1" x14ac:dyDescent="0.25">
      <c r="N9261" s="160"/>
    </row>
    <row r="9262" spans="14:14" ht="18.95" hidden="1" customHeight="1" x14ac:dyDescent="0.25">
      <c r="N9262" s="160"/>
    </row>
    <row r="9263" spans="14:14" ht="18.95" hidden="1" customHeight="1" x14ac:dyDescent="0.25">
      <c r="N9263" s="160"/>
    </row>
    <row r="9264" spans="14:14" ht="18.95" hidden="1" customHeight="1" x14ac:dyDescent="0.25">
      <c r="N9264" s="160"/>
    </row>
    <row r="9265" spans="14:14" ht="18.95" hidden="1" customHeight="1" x14ac:dyDescent="0.25">
      <c r="N9265" s="160"/>
    </row>
    <row r="9266" spans="14:14" ht="18.95" hidden="1" customHeight="1" x14ac:dyDescent="0.25">
      <c r="N9266" s="160"/>
    </row>
    <row r="9267" spans="14:14" ht="18.95" hidden="1" customHeight="1" x14ac:dyDescent="0.25">
      <c r="N9267" s="160"/>
    </row>
    <row r="9268" spans="14:14" ht="18.95" hidden="1" customHeight="1" x14ac:dyDescent="0.25">
      <c r="N9268" s="160"/>
    </row>
    <row r="9269" spans="14:14" ht="18.95" hidden="1" customHeight="1" x14ac:dyDescent="0.25">
      <c r="N9269" s="160"/>
    </row>
    <row r="9270" spans="14:14" ht="18.95" hidden="1" customHeight="1" x14ac:dyDescent="0.25">
      <c r="N9270" s="160"/>
    </row>
    <row r="9271" spans="14:14" ht="18.95" hidden="1" customHeight="1" x14ac:dyDescent="0.25">
      <c r="N9271" s="160"/>
    </row>
    <row r="9272" spans="14:14" ht="18.95" hidden="1" customHeight="1" x14ac:dyDescent="0.25">
      <c r="N9272" s="160"/>
    </row>
    <row r="9273" spans="14:14" ht="18.95" hidden="1" customHeight="1" x14ac:dyDescent="0.25">
      <c r="N9273" s="160"/>
    </row>
    <row r="9274" spans="14:14" ht="18.95" hidden="1" customHeight="1" x14ac:dyDescent="0.25">
      <c r="N9274" s="160"/>
    </row>
    <row r="9275" spans="14:14" ht="18.95" hidden="1" customHeight="1" x14ac:dyDescent="0.25">
      <c r="N9275" s="160"/>
    </row>
    <row r="9276" spans="14:14" ht="18.95" hidden="1" customHeight="1" x14ac:dyDescent="0.25">
      <c r="N9276" s="160"/>
    </row>
    <row r="9277" spans="14:14" ht="18.95" hidden="1" customHeight="1" x14ac:dyDescent="0.25">
      <c r="N9277" s="160"/>
    </row>
    <row r="9278" spans="14:14" ht="18.95" hidden="1" customHeight="1" x14ac:dyDescent="0.25">
      <c r="N9278" s="160"/>
    </row>
    <row r="9279" spans="14:14" ht="18.95" hidden="1" customHeight="1" x14ac:dyDescent="0.25">
      <c r="N9279" s="160"/>
    </row>
    <row r="9280" spans="14:14" ht="18.95" hidden="1" customHeight="1" x14ac:dyDescent="0.25">
      <c r="N9280" s="160"/>
    </row>
    <row r="9281" spans="14:14" ht="18.95" hidden="1" customHeight="1" x14ac:dyDescent="0.25">
      <c r="N9281" s="160"/>
    </row>
    <row r="9282" spans="14:14" ht="18.95" hidden="1" customHeight="1" x14ac:dyDescent="0.25">
      <c r="N9282" s="160"/>
    </row>
    <row r="9283" spans="14:14" ht="18.95" hidden="1" customHeight="1" x14ac:dyDescent="0.25">
      <c r="N9283" s="160"/>
    </row>
    <row r="9284" spans="14:14" ht="18.95" hidden="1" customHeight="1" x14ac:dyDescent="0.25">
      <c r="N9284" s="160"/>
    </row>
    <row r="9285" spans="14:14" ht="18.95" hidden="1" customHeight="1" x14ac:dyDescent="0.25">
      <c r="N9285" s="160"/>
    </row>
    <row r="9286" spans="14:14" ht="18.95" hidden="1" customHeight="1" x14ac:dyDescent="0.25">
      <c r="N9286" s="160"/>
    </row>
    <row r="9287" spans="14:14" ht="18.95" hidden="1" customHeight="1" x14ac:dyDescent="0.25">
      <c r="N9287" s="160"/>
    </row>
    <row r="9288" spans="14:14" ht="18.95" hidden="1" customHeight="1" x14ac:dyDescent="0.25">
      <c r="N9288" s="160"/>
    </row>
    <row r="9289" spans="14:14" ht="18.95" hidden="1" customHeight="1" x14ac:dyDescent="0.25">
      <c r="N9289" s="160"/>
    </row>
    <row r="9290" spans="14:14" ht="18.95" hidden="1" customHeight="1" x14ac:dyDescent="0.25">
      <c r="N9290" s="160"/>
    </row>
    <row r="9291" spans="14:14" ht="18.95" hidden="1" customHeight="1" x14ac:dyDescent="0.25">
      <c r="N9291" s="160"/>
    </row>
    <row r="9292" spans="14:14" ht="18.95" hidden="1" customHeight="1" x14ac:dyDescent="0.25">
      <c r="N9292" s="160"/>
    </row>
    <row r="9293" spans="14:14" ht="18.95" hidden="1" customHeight="1" x14ac:dyDescent="0.25">
      <c r="N9293" s="160"/>
    </row>
    <row r="9294" spans="14:14" ht="18.95" hidden="1" customHeight="1" x14ac:dyDescent="0.25">
      <c r="N9294" s="160"/>
    </row>
    <row r="9295" spans="14:14" ht="18.95" hidden="1" customHeight="1" x14ac:dyDescent="0.25">
      <c r="N9295" s="160"/>
    </row>
    <row r="9296" spans="14:14" ht="18.95" hidden="1" customHeight="1" x14ac:dyDescent="0.25">
      <c r="N9296" s="160"/>
    </row>
    <row r="9297" spans="14:14" ht="18.95" hidden="1" customHeight="1" x14ac:dyDescent="0.25">
      <c r="N9297" s="160"/>
    </row>
    <row r="9298" spans="14:14" ht="18.95" hidden="1" customHeight="1" x14ac:dyDescent="0.25">
      <c r="N9298" s="160"/>
    </row>
    <row r="9299" spans="14:14" ht="18.95" hidden="1" customHeight="1" x14ac:dyDescent="0.25">
      <c r="N9299" s="160"/>
    </row>
    <row r="9300" spans="14:14" ht="18.95" hidden="1" customHeight="1" x14ac:dyDescent="0.25">
      <c r="N9300" s="160"/>
    </row>
    <row r="9301" spans="14:14" ht="18.95" hidden="1" customHeight="1" x14ac:dyDescent="0.25">
      <c r="N9301" s="160"/>
    </row>
    <row r="9302" spans="14:14" ht="18.95" hidden="1" customHeight="1" x14ac:dyDescent="0.25">
      <c r="N9302" s="160"/>
    </row>
    <row r="9303" spans="14:14" ht="18.95" hidden="1" customHeight="1" x14ac:dyDescent="0.25">
      <c r="N9303" s="160"/>
    </row>
    <row r="9304" spans="14:14" ht="18.95" hidden="1" customHeight="1" x14ac:dyDescent="0.25">
      <c r="N9304" s="160"/>
    </row>
    <row r="9305" spans="14:14" ht="18.95" hidden="1" customHeight="1" x14ac:dyDescent="0.25">
      <c r="N9305" s="160"/>
    </row>
    <row r="9306" spans="14:14" ht="18.95" hidden="1" customHeight="1" x14ac:dyDescent="0.25">
      <c r="N9306" s="160"/>
    </row>
    <row r="9307" spans="14:14" ht="18.95" hidden="1" customHeight="1" x14ac:dyDescent="0.25">
      <c r="N9307" s="160"/>
    </row>
    <row r="9308" spans="14:14" ht="18.95" hidden="1" customHeight="1" x14ac:dyDescent="0.25">
      <c r="N9308" s="160"/>
    </row>
    <row r="9309" spans="14:14" ht="18.95" hidden="1" customHeight="1" x14ac:dyDescent="0.25">
      <c r="N9309" s="160"/>
    </row>
    <row r="9310" spans="14:14" ht="18.95" hidden="1" customHeight="1" x14ac:dyDescent="0.25">
      <c r="N9310" s="160"/>
    </row>
    <row r="9311" spans="14:14" ht="18.95" hidden="1" customHeight="1" x14ac:dyDescent="0.25">
      <c r="N9311" s="160"/>
    </row>
    <row r="9312" spans="14:14" ht="18.95" hidden="1" customHeight="1" x14ac:dyDescent="0.25">
      <c r="N9312" s="160"/>
    </row>
    <row r="9313" spans="14:14" ht="18.95" hidden="1" customHeight="1" x14ac:dyDescent="0.25">
      <c r="N9313" s="160"/>
    </row>
    <row r="9314" spans="14:14" ht="18.95" hidden="1" customHeight="1" x14ac:dyDescent="0.25">
      <c r="N9314" s="160"/>
    </row>
    <row r="9315" spans="14:14" ht="18.95" hidden="1" customHeight="1" x14ac:dyDescent="0.25">
      <c r="N9315" s="160"/>
    </row>
    <row r="9316" spans="14:14" ht="18.95" hidden="1" customHeight="1" x14ac:dyDescent="0.25">
      <c r="N9316" s="160"/>
    </row>
    <row r="9317" spans="14:14" ht="18.95" hidden="1" customHeight="1" x14ac:dyDescent="0.25">
      <c r="N9317" s="160"/>
    </row>
    <row r="9318" spans="14:14" ht="18.95" hidden="1" customHeight="1" x14ac:dyDescent="0.25">
      <c r="N9318" s="160"/>
    </row>
    <row r="9319" spans="14:14" ht="18.95" hidden="1" customHeight="1" x14ac:dyDescent="0.25">
      <c r="N9319" s="160"/>
    </row>
    <row r="9320" spans="14:14" ht="18.95" hidden="1" customHeight="1" x14ac:dyDescent="0.25">
      <c r="N9320" s="160"/>
    </row>
    <row r="9321" spans="14:14" ht="18.95" hidden="1" customHeight="1" x14ac:dyDescent="0.25">
      <c r="N9321" s="160"/>
    </row>
    <row r="9322" spans="14:14" ht="18.95" hidden="1" customHeight="1" x14ac:dyDescent="0.25">
      <c r="N9322" s="160"/>
    </row>
    <row r="9323" spans="14:14" ht="18.95" hidden="1" customHeight="1" x14ac:dyDescent="0.25">
      <c r="N9323" s="160"/>
    </row>
    <row r="9324" spans="14:14" ht="18.95" hidden="1" customHeight="1" x14ac:dyDescent="0.25">
      <c r="N9324" s="160"/>
    </row>
    <row r="9325" spans="14:14" ht="18.95" hidden="1" customHeight="1" x14ac:dyDescent="0.25">
      <c r="N9325" s="160"/>
    </row>
    <row r="9326" spans="14:14" ht="18.95" hidden="1" customHeight="1" x14ac:dyDescent="0.25">
      <c r="N9326" s="160"/>
    </row>
    <row r="9327" spans="14:14" ht="18.95" hidden="1" customHeight="1" x14ac:dyDescent="0.25">
      <c r="N9327" s="160"/>
    </row>
    <row r="9328" spans="14:14" ht="18.95" hidden="1" customHeight="1" x14ac:dyDescent="0.25">
      <c r="N9328" s="160"/>
    </row>
    <row r="9329" spans="14:14" ht="18.95" hidden="1" customHeight="1" x14ac:dyDescent="0.25">
      <c r="N9329" s="160"/>
    </row>
    <row r="9330" spans="14:14" ht="18.95" hidden="1" customHeight="1" x14ac:dyDescent="0.25">
      <c r="N9330" s="160"/>
    </row>
    <row r="9331" spans="14:14" ht="18.95" hidden="1" customHeight="1" x14ac:dyDescent="0.25">
      <c r="N9331" s="160"/>
    </row>
    <row r="9332" spans="14:14" ht="18.95" hidden="1" customHeight="1" x14ac:dyDescent="0.25">
      <c r="N9332" s="160"/>
    </row>
    <row r="9333" spans="14:14" ht="18.95" hidden="1" customHeight="1" x14ac:dyDescent="0.25">
      <c r="N9333" s="160"/>
    </row>
    <row r="9334" spans="14:14" ht="18.95" hidden="1" customHeight="1" x14ac:dyDescent="0.25">
      <c r="N9334" s="160"/>
    </row>
    <row r="9335" spans="14:14" ht="18.95" hidden="1" customHeight="1" x14ac:dyDescent="0.25">
      <c r="N9335" s="160"/>
    </row>
    <row r="9336" spans="14:14" ht="18.95" hidden="1" customHeight="1" x14ac:dyDescent="0.25">
      <c r="N9336" s="160"/>
    </row>
    <row r="9337" spans="14:14" ht="18.95" hidden="1" customHeight="1" x14ac:dyDescent="0.25">
      <c r="N9337" s="160"/>
    </row>
    <row r="9338" spans="14:14" ht="18.95" hidden="1" customHeight="1" x14ac:dyDescent="0.25">
      <c r="N9338" s="160"/>
    </row>
    <row r="9339" spans="14:14" ht="18.95" hidden="1" customHeight="1" x14ac:dyDescent="0.25">
      <c r="N9339" s="160"/>
    </row>
    <row r="9340" spans="14:14" ht="18.95" hidden="1" customHeight="1" x14ac:dyDescent="0.25">
      <c r="N9340" s="160"/>
    </row>
    <row r="9341" spans="14:14" ht="18.95" hidden="1" customHeight="1" x14ac:dyDescent="0.25">
      <c r="N9341" s="160"/>
    </row>
    <row r="9342" spans="14:14" ht="18.95" hidden="1" customHeight="1" x14ac:dyDescent="0.25">
      <c r="N9342" s="160"/>
    </row>
    <row r="9343" spans="14:14" ht="18.95" hidden="1" customHeight="1" x14ac:dyDescent="0.25">
      <c r="N9343" s="160"/>
    </row>
    <row r="9344" spans="14:14" ht="18.95" hidden="1" customHeight="1" x14ac:dyDescent="0.25">
      <c r="N9344" s="160"/>
    </row>
    <row r="9345" spans="14:14" ht="18.95" hidden="1" customHeight="1" x14ac:dyDescent="0.25">
      <c r="N9345" s="160"/>
    </row>
    <row r="9346" spans="14:14" ht="18.95" hidden="1" customHeight="1" x14ac:dyDescent="0.25">
      <c r="N9346" s="160"/>
    </row>
    <row r="9347" spans="14:14" ht="18.95" hidden="1" customHeight="1" x14ac:dyDescent="0.25">
      <c r="N9347" s="160"/>
    </row>
    <row r="9348" spans="14:14" ht="18.95" hidden="1" customHeight="1" x14ac:dyDescent="0.25">
      <c r="N9348" s="160"/>
    </row>
    <row r="9349" spans="14:14" ht="18.95" hidden="1" customHeight="1" x14ac:dyDescent="0.25">
      <c r="N9349" s="160"/>
    </row>
    <row r="9350" spans="14:14" ht="18.95" hidden="1" customHeight="1" x14ac:dyDescent="0.25">
      <c r="N9350" s="160"/>
    </row>
    <row r="9351" spans="14:14" ht="18.95" hidden="1" customHeight="1" x14ac:dyDescent="0.25">
      <c r="N9351" s="160"/>
    </row>
    <row r="9352" spans="14:14" ht="18.95" hidden="1" customHeight="1" x14ac:dyDescent="0.25">
      <c r="N9352" s="160"/>
    </row>
    <row r="9353" spans="14:14" ht="18.95" hidden="1" customHeight="1" x14ac:dyDescent="0.25">
      <c r="N9353" s="160"/>
    </row>
    <row r="9354" spans="14:14" ht="18.95" hidden="1" customHeight="1" x14ac:dyDescent="0.25">
      <c r="N9354" s="160"/>
    </row>
    <row r="9355" spans="14:14" ht="18.95" hidden="1" customHeight="1" x14ac:dyDescent="0.25">
      <c r="N9355" s="160"/>
    </row>
    <row r="9356" spans="14:14" ht="18.95" hidden="1" customHeight="1" x14ac:dyDescent="0.25">
      <c r="N9356" s="160"/>
    </row>
    <row r="9357" spans="14:14" ht="18.95" hidden="1" customHeight="1" x14ac:dyDescent="0.25">
      <c r="N9357" s="160"/>
    </row>
    <row r="9358" spans="14:14" ht="18.95" hidden="1" customHeight="1" x14ac:dyDescent="0.25">
      <c r="N9358" s="160"/>
    </row>
    <row r="9359" spans="14:14" ht="18.95" hidden="1" customHeight="1" x14ac:dyDescent="0.25">
      <c r="N9359" s="160"/>
    </row>
    <row r="9360" spans="14:14" ht="18.95" hidden="1" customHeight="1" x14ac:dyDescent="0.25">
      <c r="N9360" s="160"/>
    </row>
    <row r="9361" spans="14:14" ht="18.95" hidden="1" customHeight="1" x14ac:dyDescent="0.25">
      <c r="N9361" s="160"/>
    </row>
    <row r="9362" spans="14:14" ht="18.95" hidden="1" customHeight="1" x14ac:dyDescent="0.25">
      <c r="N9362" s="160"/>
    </row>
    <row r="9363" spans="14:14" ht="18.95" hidden="1" customHeight="1" x14ac:dyDescent="0.25">
      <c r="N9363" s="160"/>
    </row>
    <row r="9364" spans="14:14" ht="18.95" hidden="1" customHeight="1" x14ac:dyDescent="0.25">
      <c r="N9364" s="160"/>
    </row>
    <row r="9365" spans="14:14" ht="18.95" hidden="1" customHeight="1" x14ac:dyDescent="0.25">
      <c r="N9365" s="160"/>
    </row>
    <row r="9366" spans="14:14" ht="18.95" hidden="1" customHeight="1" x14ac:dyDescent="0.25">
      <c r="N9366" s="160"/>
    </row>
    <row r="9367" spans="14:14" ht="18.95" hidden="1" customHeight="1" x14ac:dyDescent="0.25">
      <c r="N9367" s="160"/>
    </row>
    <row r="9368" spans="14:14" ht="18.95" hidden="1" customHeight="1" x14ac:dyDescent="0.25">
      <c r="N9368" s="160"/>
    </row>
    <row r="9369" spans="14:14" ht="18.95" hidden="1" customHeight="1" x14ac:dyDescent="0.25">
      <c r="N9369" s="160"/>
    </row>
    <row r="9370" spans="14:14" ht="18.95" hidden="1" customHeight="1" x14ac:dyDescent="0.25">
      <c r="N9370" s="160"/>
    </row>
    <row r="9371" spans="14:14" ht="18.95" hidden="1" customHeight="1" x14ac:dyDescent="0.25">
      <c r="N9371" s="160"/>
    </row>
    <row r="9372" spans="14:14" ht="18.95" hidden="1" customHeight="1" x14ac:dyDescent="0.25">
      <c r="N9372" s="160"/>
    </row>
    <row r="9373" spans="14:14" ht="18.95" hidden="1" customHeight="1" x14ac:dyDescent="0.25">
      <c r="N9373" s="160"/>
    </row>
    <row r="9374" spans="14:14" ht="18.95" hidden="1" customHeight="1" x14ac:dyDescent="0.25">
      <c r="N9374" s="160"/>
    </row>
    <row r="9375" spans="14:14" ht="18.95" hidden="1" customHeight="1" x14ac:dyDescent="0.25">
      <c r="N9375" s="160"/>
    </row>
    <row r="9376" spans="14:14" ht="18.95" hidden="1" customHeight="1" x14ac:dyDescent="0.25">
      <c r="N9376" s="160"/>
    </row>
    <row r="9377" spans="14:14" ht="18.95" hidden="1" customHeight="1" x14ac:dyDescent="0.25">
      <c r="N9377" s="160"/>
    </row>
    <row r="9378" spans="14:14" ht="18.95" hidden="1" customHeight="1" x14ac:dyDescent="0.25">
      <c r="N9378" s="160"/>
    </row>
    <row r="9379" spans="14:14" ht="18.95" hidden="1" customHeight="1" x14ac:dyDescent="0.25">
      <c r="N9379" s="160"/>
    </row>
    <row r="9380" spans="14:14" ht="18.95" hidden="1" customHeight="1" x14ac:dyDescent="0.25">
      <c r="N9380" s="160"/>
    </row>
    <row r="9381" spans="14:14" ht="18.95" hidden="1" customHeight="1" x14ac:dyDescent="0.25">
      <c r="N9381" s="160"/>
    </row>
    <row r="9382" spans="14:14" ht="18.95" hidden="1" customHeight="1" x14ac:dyDescent="0.25">
      <c r="N9382" s="160"/>
    </row>
    <row r="9383" spans="14:14" ht="18.95" hidden="1" customHeight="1" x14ac:dyDescent="0.25">
      <c r="N9383" s="160"/>
    </row>
    <row r="9384" spans="14:14" ht="18.95" hidden="1" customHeight="1" x14ac:dyDescent="0.25">
      <c r="N9384" s="160"/>
    </row>
    <row r="9385" spans="14:14" ht="18.95" hidden="1" customHeight="1" x14ac:dyDescent="0.25">
      <c r="N9385" s="160"/>
    </row>
    <row r="9386" spans="14:14" ht="18.95" hidden="1" customHeight="1" x14ac:dyDescent="0.25">
      <c r="N9386" s="160"/>
    </row>
    <row r="9387" spans="14:14" ht="18.95" hidden="1" customHeight="1" x14ac:dyDescent="0.25">
      <c r="N9387" s="160"/>
    </row>
    <row r="9388" spans="14:14" ht="18.95" hidden="1" customHeight="1" x14ac:dyDescent="0.25">
      <c r="N9388" s="160"/>
    </row>
    <row r="9389" spans="14:14" ht="18.95" hidden="1" customHeight="1" x14ac:dyDescent="0.25">
      <c r="N9389" s="160"/>
    </row>
    <row r="9390" spans="14:14" ht="18.95" hidden="1" customHeight="1" x14ac:dyDescent="0.25">
      <c r="N9390" s="160"/>
    </row>
    <row r="9391" spans="14:14" ht="18.95" hidden="1" customHeight="1" x14ac:dyDescent="0.25">
      <c r="N9391" s="160"/>
    </row>
    <row r="9392" spans="14:14" ht="18.95" hidden="1" customHeight="1" x14ac:dyDescent="0.25">
      <c r="N9392" s="160"/>
    </row>
    <row r="9393" spans="14:14" ht="18.95" hidden="1" customHeight="1" x14ac:dyDescent="0.25">
      <c r="N9393" s="160"/>
    </row>
    <row r="9394" spans="14:14" ht="18.95" hidden="1" customHeight="1" x14ac:dyDescent="0.25">
      <c r="N9394" s="160"/>
    </row>
    <row r="9395" spans="14:14" ht="18.95" hidden="1" customHeight="1" x14ac:dyDescent="0.25">
      <c r="N9395" s="160"/>
    </row>
    <row r="9396" spans="14:14" ht="18.95" hidden="1" customHeight="1" x14ac:dyDescent="0.25">
      <c r="N9396" s="160"/>
    </row>
    <row r="9397" spans="14:14" ht="18.95" hidden="1" customHeight="1" x14ac:dyDescent="0.25">
      <c r="N9397" s="160"/>
    </row>
    <row r="9398" spans="14:14" ht="18.95" hidden="1" customHeight="1" x14ac:dyDescent="0.25">
      <c r="N9398" s="160"/>
    </row>
    <row r="9399" spans="14:14" ht="18.95" hidden="1" customHeight="1" x14ac:dyDescent="0.25">
      <c r="N9399" s="160"/>
    </row>
    <row r="9400" spans="14:14" ht="18.95" hidden="1" customHeight="1" x14ac:dyDescent="0.25">
      <c r="N9400" s="160"/>
    </row>
    <row r="9401" spans="14:14" ht="18.95" hidden="1" customHeight="1" x14ac:dyDescent="0.25">
      <c r="N9401" s="160"/>
    </row>
    <row r="9402" spans="14:14" ht="18.95" hidden="1" customHeight="1" x14ac:dyDescent="0.25">
      <c r="N9402" s="160"/>
    </row>
    <row r="9403" spans="14:14" ht="18.95" hidden="1" customHeight="1" x14ac:dyDescent="0.25">
      <c r="N9403" s="160"/>
    </row>
    <row r="9404" spans="14:14" ht="18.95" hidden="1" customHeight="1" x14ac:dyDescent="0.25">
      <c r="N9404" s="160"/>
    </row>
    <row r="9405" spans="14:14" ht="18.95" hidden="1" customHeight="1" x14ac:dyDescent="0.25">
      <c r="N9405" s="160"/>
    </row>
    <row r="9406" spans="14:14" ht="18.95" hidden="1" customHeight="1" x14ac:dyDescent="0.25">
      <c r="N9406" s="160"/>
    </row>
    <row r="9407" spans="14:14" ht="18.95" hidden="1" customHeight="1" x14ac:dyDescent="0.25">
      <c r="N9407" s="160"/>
    </row>
    <row r="9408" spans="14:14" ht="18.95" hidden="1" customHeight="1" x14ac:dyDescent="0.25">
      <c r="N9408" s="160"/>
    </row>
    <row r="9409" spans="14:14" ht="18.95" hidden="1" customHeight="1" x14ac:dyDescent="0.25">
      <c r="N9409" s="160"/>
    </row>
    <row r="9410" spans="14:14" ht="18.95" hidden="1" customHeight="1" x14ac:dyDescent="0.25">
      <c r="N9410" s="160"/>
    </row>
    <row r="9411" spans="14:14" ht="18.95" hidden="1" customHeight="1" x14ac:dyDescent="0.25">
      <c r="N9411" s="160"/>
    </row>
    <row r="9412" spans="14:14" ht="18.95" hidden="1" customHeight="1" x14ac:dyDescent="0.25">
      <c r="N9412" s="160"/>
    </row>
    <row r="9413" spans="14:14" ht="18.95" hidden="1" customHeight="1" x14ac:dyDescent="0.25">
      <c r="N9413" s="160"/>
    </row>
    <row r="9414" spans="14:14" ht="18.95" hidden="1" customHeight="1" x14ac:dyDescent="0.25">
      <c r="N9414" s="160"/>
    </row>
    <row r="9415" spans="14:14" ht="18.95" hidden="1" customHeight="1" x14ac:dyDescent="0.25">
      <c r="N9415" s="160"/>
    </row>
    <row r="9416" spans="14:14" ht="18.95" hidden="1" customHeight="1" x14ac:dyDescent="0.25">
      <c r="N9416" s="160"/>
    </row>
    <row r="9417" spans="14:14" ht="18.95" hidden="1" customHeight="1" x14ac:dyDescent="0.25">
      <c r="N9417" s="160"/>
    </row>
    <row r="9418" spans="14:14" ht="18.95" hidden="1" customHeight="1" x14ac:dyDescent="0.25">
      <c r="N9418" s="160"/>
    </row>
    <row r="9419" spans="14:14" ht="18.95" hidden="1" customHeight="1" x14ac:dyDescent="0.25">
      <c r="N9419" s="160"/>
    </row>
    <row r="9420" spans="14:14" ht="18.95" hidden="1" customHeight="1" x14ac:dyDescent="0.25">
      <c r="N9420" s="160"/>
    </row>
    <row r="9421" spans="14:14" ht="18.95" hidden="1" customHeight="1" x14ac:dyDescent="0.25">
      <c r="N9421" s="160"/>
    </row>
    <row r="9422" spans="14:14" ht="18.95" hidden="1" customHeight="1" x14ac:dyDescent="0.25">
      <c r="N9422" s="160"/>
    </row>
    <row r="9423" spans="14:14" ht="18.95" hidden="1" customHeight="1" x14ac:dyDescent="0.25">
      <c r="N9423" s="160"/>
    </row>
    <row r="9424" spans="14:14" ht="18.95" hidden="1" customHeight="1" x14ac:dyDescent="0.25">
      <c r="N9424" s="160"/>
    </row>
    <row r="9425" spans="14:14" ht="18.95" hidden="1" customHeight="1" x14ac:dyDescent="0.25">
      <c r="N9425" s="160"/>
    </row>
    <row r="9426" spans="14:14" ht="18.95" hidden="1" customHeight="1" x14ac:dyDescent="0.25">
      <c r="N9426" s="160"/>
    </row>
    <row r="9427" spans="14:14" ht="18.95" hidden="1" customHeight="1" x14ac:dyDescent="0.25">
      <c r="N9427" s="160"/>
    </row>
    <row r="9428" spans="14:14" ht="18.95" hidden="1" customHeight="1" x14ac:dyDescent="0.25">
      <c r="N9428" s="160"/>
    </row>
    <row r="9429" spans="14:14" ht="18.95" hidden="1" customHeight="1" x14ac:dyDescent="0.25">
      <c r="N9429" s="160"/>
    </row>
    <row r="9430" spans="14:14" ht="18.95" hidden="1" customHeight="1" x14ac:dyDescent="0.25">
      <c r="N9430" s="160"/>
    </row>
    <row r="9431" spans="14:14" ht="18.95" hidden="1" customHeight="1" x14ac:dyDescent="0.25">
      <c r="N9431" s="160"/>
    </row>
    <row r="9432" spans="14:14" ht="18.95" hidden="1" customHeight="1" x14ac:dyDescent="0.25">
      <c r="N9432" s="160"/>
    </row>
    <row r="9433" spans="14:14" ht="18.95" hidden="1" customHeight="1" x14ac:dyDescent="0.25">
      <c r="N9433" s="160"/>
    </row>
    <row r="9434" spans="14:14" ht="18.95" hidden="1" customHeight="1" x14ac:dyDescent="0.25">
      <c r="N9434" s="160"/>
    </row>
    <row r="9435" spans="14:14" ht="18.95" hidden="1" customHeight="1" x14ac:dyDescent="0.25">
      <c r="N9435" s="160"/>
    </row>
    <row r="9436" spans="14:14" ht="18.95" hidden="1" customHeight="1" x14ac:dyDescent="0.25">
      <c r="N9436" s="160"/>
    </row>
    <row r="9437" spans="14:14" ht="18.95" hidden="1" customHeight="1" x14ac:dyDescent="0.25">
      <c r="N9437" s="160"/>
    </row>
    <row r="9438" spans="14:14" ht="18.95" hidden="1" customHeight="1" x14ac:dyDescent="0.25">
      <c r="N9438" s="160"/>
    </row>
    <row r="9439" spans="14:14" ht="18.95" hidden="1" customHeight="1" x14ac:dyDescent="0.25">
      <c r="N9439" s="160"/>
    </row>
    <row r="9440" spans="14:14" ht="18.95" hidden="1" customHeight="1" x14ac:dyDescent="0.25">
      <c r="N9440" s="160"/>
    </row>
    <row r="9441" spans="14:14" ht="18.95" hidden="1" customHeight="1" x14ac:dyDescent="0.25">
      <c r="N9441" s="160"/>
    </row>
    <row r="9442" spans="14:14" ht="18.95" hidden="1" customHeight="1" x14ac:dyDescent="0.25">
      <c r="N9442" s="160"/>
    </row>
    <row r="9443" spans="14:14" ht="18.95" hidden="1" customHeight="1" x14ac:dyDescent="0.25">
      <c r="N9443" s="160"/>
    </row>
    <row r="9444" spans="14:14" ht="18.95" hidden="1" customHeight="1" x14ac:dyDescent="0.25">
      <c r="N9444" s="160"/>
    </row>
    <row r="9445" spans="14:14" ht="18.95" hidden="1" customHeight="1" x14ac:dyDescent="0.25">
      <c r="N9445" s="160"/>
    </row>
    <row r="9446" spans="14:14" ht="18.95" hidden="1" customHeight="1" x14ac:dyDescent="0.25">
      <c r="N9446" s="160"/>
    </row>
    <row r="9447" spans="14:14" ht="18.95" hidden="1" customHeight="1" x14ac:dyDescent="0.25">
      <c r="N9447" s="160"/>
    </row>
    <row r="9448" spans="14:14" ht="18.95" hidden="1" customHeight="1" x14ac:dyDescent="0.25">
      <c r="N9448" s="160"/>
    </row>
    <row r="9449" spans="14:14" ht="18.95" hidden="1" customHeight="1" x14ac:dyDescent="0.25">
      <c r="N9449" s="160"/>
    </row>
    <row r="9450" spans="14:14" ht="18.95" hidden="1" customHeight="1" x14ac:dyDescent="0.25">
      <c r="N9450" s="160"/>
    </row>
    <row r="9451" spans="14:14" ht="18.95" hidden="1" customHeight="1" x14ac:dyDescent="0.25">
      <c r="N9451" s="160"/>
    </row>
    <row r="9452" spans="14:14" ht="18.95" hidden="1" customHeight="1" x14ac:dyDescent="0.25">
      <c r="N9452" s="160"/>
    </row>
    <row r="9453" spans="14:14" ht="18.95" hidden="1" customHeight="1" x14ac:dyDescent="0.25">
      <c r="N9453" s="160"/>
    </row>
    <row r="9454" spans="14:14" ht="18.95" hidden="1" customHeight="1" x14ac:dyDescent="0.25">
      <c r="N9454" s="160"/>
    </row>
    <row r="9455" spans="14:14" ht="18.95" hidden="1" customHeight="1" x14ac:dyDescent="0.25">
      <c r="N9455" s="160"/>
    </row>
    <row r="9456" spans="14:14" ht="18.95" hidden="1" customHeight="1" x14ac:dyDescent="0.25">
      <c r="N9456" s="160"/>
    </row>
    <row r="9457" spans="14:14" ht="18.95" hidden="1" customHeight="1" x14ac:dyDescent="0.25">
      <c r="N9457" s="160"/>
    </row>
    <row r="9458" spans="14:14" ht="18.95" hidden="1" customHeight="1" x14ac:dyDescent="0.25">
      <c r="N9458" s="160"/>
    </row>
    <row r="9459" spans="14:14" ht="18.95" hidden="1" customHeight="1" x14ac:dyDescent="0.25">
      <c r="N9459" s="160"/>
    </row>
    <row r="9460" spans="14:14" ht="18.95" hidden="1" customHeight="1" x14ac:dyDescent="0.25">
      <c r="N9460" s="160"/>
    </row>
    <row r="9461" spans="14:14" ht="18.95" hidden="1" customHeight="1" x14ac:dyDescent="0.25">
      <c r="N9461" s="160"/>
    </row>
    <row r="9462" spans="14:14" ht="18.95" hidden="1" customHeight="1" x14ac:dyDescent="0.25">
      <c r="N9462" s="160"/>
    </row>
    <row r="9463" spans="14:14" ht="18.95" hidden="1" customHeight="1" x14ac:dyDescent="0.25">
      <c r="N9463" s="160"/>
    </row>
    <row r="9464" spans="14:14" ht="18.95" hidden="1" customHeight="1" x14ac:dyDescent="0.25">
      <c r="N9464" s="160"/>
    </row>
    <row r="9465" spans="14:14" ht="18.95" hidden="1" customHeight="1" x14ac:dyDescent="0.25">
      <c r="N9465" s="160"/>
    </row>
    <row r="9466" spans="14:14" ht="18.95" hidden="1" customHeight="1" x14ac:dyDescent="0.25">
      <c r="N9466" s="160"/>
    </row>
    <row r="9467" spans="14:14" ht="18.95" hidden="1" customHeight="1" x14ac:dyDescent="0.25">
      <c r="N9467" s="160"/>
    </row>
    <row r="9468" spans="14:14" ht="18.95" hidden="1" customHeight="1" x14ac:dyDescent="0.25">
      <c r="N9468" s="160"/>
    </row>
    <row r="9469" spans="14:14" ht="18.95" hidden="1" customHeight="1" x14ac:dyDescent="0.25">
      <c r="N9469" s="160"/>
    </row>
    <row r="9470" spans="14:14" ht="18.95" hidden="1" customHeight="1" x14ac:dyDescent="0.25">
      <c r="N9470" s="160"/>
    </row>
    <row r="9471" spans="14:14" ht="18.95" hidden="1" customHeight="1" x14ac:dyDescent="0.25">
      <c r="N9471" s="160"/>
    </row>
    <row r="9472" spans="14:14" ht="18.95" hidden="1" customHeight="1" x14ac:dyDescent="0.25">
      <c r="N9472" s="160"/>
    </row>
    <row r="9473" spans="14:14" ht="18.95" hidden="1" customHeight="1" x14ac:dyDescent="0.25">
      <c r="N9473" s="160"/>
    </row>
    <row r="9474" spans="14:14" ht="18.95" hidden="1" customHeight="1" x14ac:dyDescent="0.25">
      <c r="N9474" s="160"/>
    </row>
    <row r="9475" spans="14:14" ht="18.95" hidden="1" customHeight="1" x14ac:dyDescent="0.25">
      <c r="N9475" s="160"/>
    </row>
    <row r="9476" spans="14:14" ht="18.95" hidden="1" customHeight="1" x14ac:dyDescent="0.25">
      <c r="N9476" s="160"/>
    </row>
    <row r="9477" spans="14:14" ht="18.95" hidden="1" customHeight="1" x14ac:dyDescent="0.25">
      <c r="N9477" s="160"/>
    </row>
    <row r="9478" spans="14:14" ht="18.95" hidden="1" customHeight="1" x14ac:dyDescent="0.25">
      <c r="N9478" s="160"/>
    </row>
    <row r="9479" spans="14:14" ht="18.95" hidden="1" customHeight="1" x14ac:dyDescent="0.25">
      <c r="N9479" s="160"/>
    </row>
    <row r="9480" spans="14:14" ht="18.95" hidden="1" customHeight="1" x14ac:dyDescent="0.25">
      <c r="N9480" s="160"/>
    </row>
    <row r="9481" spans="14:14" ht="18.95" hidden="1" customHeight="1" x14ac:dyDescent="0.25">
      <c r="N9481" s="160"/>
    </row>
    <row r="9482" spans="14:14" ht="18.95" hidden="1" customHeight="1" x14ac:dyDescent="0.25">
      <c r="N9482" s="160"/>
    </row>
    <row r="9483" spans="14:14" ht="18.95" hidden="1" customHeight="1" x14ac:dyDescent="0.25">
      <c r="N9483" s="160"/>
    </row>
    <row r="9484" spans="14:14" ht="18.95" hidden="1" customHeight="1" x14ac:dyDescent="0.25">
      <c r="N9484" s="160"/>
    </row>
    <row r="9485" spans="14:14" ht="18.95" hidden="1" customHeight="1" x14ac:dyDescent="0.25">
      <c r="N9485" s="160"/>
    </row>
    <row r="9486" spans="14:14" ht="18.95" hidden="1" customHeight="1" x14ac:dyDescent="0.25">
      <c r="N9486" s="160"/>
    </row>
    <row r="9487" spans="14:14" ht="18.95" hidden="1" customHeight="1" x14ac:dyDescent="0.25">
      <c r="N9487" s="160"/>
    </row>
    <row r="9488" spans="14:14" ht="18.95" hidden="1" customHeight="1" x14ac:dyDescent="0.25">
      <c r="N9488" s="160"/>
    </row>
    <row r="9489" spans="14:14" ht="18.95" hidden="1" customHeight="1" x14ac:dyDescent="0.25">
      <c r="N9489" s="160"/>
    </row>
    <row r="9490" spans="14:14" ht="18.95" hidden="1" customHeight="1" x14ac:dyDescent="0.25">
      <c r="N9490" s="160"/>
    </row>
    <row r="9491" spans="14:14" ht="18.95" hidden="1" customHeight="1" x14ac:dyDescent="0.25">
      <c r="N9491" s="160"/>
    </row>
    <row r="9492" spans="14:14" ht="18.95" hidden="1" customHeight="1" x14ac:dyDescent="0.25">
      <c r="N9492" s="160"/>
    </row>
    <row r="9493" spans="14:14" ht="18.95" hidden="1" customHeight="1" x14ac:dyDescent="0.25">
      <c r="N9493" s="160"/>
    </row>
    <row r="9494" spans="14:14" ht="18.95" hidden="1" customHeight="1" x14ac:dyDescent="0.25">
      <c r="N9494" s="160"/>
    </row>
    <row r="9495" spans="14:14" ht="18.95" hidden="1" customHeight="1" x14ac:dyDescent="0.25">
      <c r="N9495" s="160"/>
    </row>
    <row r="9496" spans="14:14" ht="18.95" hidden="1" customHeight="1" x14ac:dyDescent="0.25">
      <c r="N9496" s="160"/>
    </row>
    <row r="9497" spans="14:14" ht="18.95" hidden="1" customHeight="1" x14ac:dyDescent="0.25">
      <c r="N9497" s="160"/>
    </row>
    <row r="9498" spans="14:14" ht="18.95" hidden="1" customHeight="1" x14ac:dyDescent="0.25">
      <c r="N9498" s="160"/>
    </row>
    <row r="9499" spans="14:14" ht="18.95" hidden="1" customHeight="1" x14ac:dyDescent="0.25">
      <c r="N9499" s="160"/>
    </row>
    <row r="9500" spans="14:14" ht="18.95" hidden="1" customHeight="1" x14ac:dyDescent="0.25">
      <c r="N9500" s="160"/>
    </row>
    <row r="9501" spans="14:14" ht="18.95" hidden="1" customHeight="1" x14ac:dyDescent="0.25">
      <c r="N9501" s="160"/>
    </row>
    <row r="9502" spans="14:14" ht="18.95" hidden="1" customHeight="1" x14ac:dyDescent="0.25">
      <c r="N9502" s="160"/>
    </row>
    <row r="9503" spans="14:14" ht="18.95" hidden="1" customHeight="1" x14ac:dyDescent="0.25">
      <c r="N9503" s="160"/>
    </row>
    <row r="9504" spans="14:14" ht="18.95" hidden="1" customHeight="1" x14ac:dyDescent="0.25">
      <c r="N9504" s="160"/>
    </row>
    <row r="9505" spans="14:14" ht="18.95" hidden="1" customHeight="1" x14ac:dyDescent="0.25">
      <c r="N9505" s="160"/>
    </row>
    <row r="9506" spans="14:14" ht="18.95" hidden="1" customHeight="1" x14ac:dyDescent="0.25">
      <c r="N9506" s="160"/>
    </row>
    <row r="9507" spans="14:14" ht="18.95" hidden="1" customHeight="1" x14ac:dyDescent="0.25">
      <c r="N9507" s="160"/>
    </row>
    <row r="9508" spans="14:14" ht="18.95" hidden="1" customHeight="1" x14ac:dyDescent="0.25">
      <c r="N9508" s="160"/>
    </row>
    <row r="9509" spans="14:14" ht="18.95" hidden="1" customHeight="1" x14ac:dyDescent="0.25">
      <c r="N9509" s="160"/>
    </row>
    <row r="9510" spans="14:14" ht="18.95" hidden="1" customHeight="1" x14ac:dyDescent="0.25">
      <c r="N9510" s="160"/>
    </row>
    <row r="9511" spans="14:14" ht="18.95" hidden="1" customHeight="1" x14ac:dyDescent="0.25">
      <c r="N9511" s="160"/>
    </row>
    <row r="9512" spans="14:14" ht="18.95" hidden="1" customHeight="1" x14ac:dyDescent="0.25">
      <c r="N9512" s="160"/>
    </row>
    <row r="9513" spans="14:14" ht="18.95" hidden="1" customHeight="1" x14ac:dyDescent="0.25">
      <c r="N9513" s="160"/>
    </row>
    <row r="9514" spans="14:14" ht="18.95" hidden="1" customHeight="1" x14ac:dyDescent="0.25">
      <c r="N9514" s="160"/>
    </row>
    <row r="9515" spans="14:14" ht="18.95" hidden="1" customHeight="1" x14ac:dyDescent="0.25">
      <c r="N9515" s="160"/>
    </row>
    <row r="9516" spans="14:14" ht="18.95" hidden="1" customHeight="1" x14ac:dyDescent="0.25">
      <c r="N9516" s="160"/>
    </row>
    <row r="9517" spans="14:14" ht="18.95" hidden="1" customHeight="1" x14ac:dyDescent="0.25">
      <c r="N9517" s="160"/>
    </row>
    <row r="9518" spans="14:14" ht="18.95" hidden="1" customHeight="1" x14ac:dyDescent="0.25">
      <c r="N9518" s="160"/>
    </row>
    <row r="9519" spans="14:14" ht="18.95" hidden="1" customHeight="1" x14ac:dyDescent="0.25">
      <c r="N9519" s="160"/>
    </row>
    <row r="9520" spans="14:14" ht="18.95" hidden="1" customHeight="1" x14ac:dyDescent="0.25">
      <c r="N9520" s="160"/>
    </row>
    <row r="9521" spans="14:14" ht="18.95" hidden="1" customHeight="1" x14ac:dyDescent="0.25">
      <c r="N9521" s="160"/>
    </row>
    <row r="9522" spans="14:14" ht="18.95" hidden="1" customHeight="1" x14ac:dyDescent="0.25">
      <c r="N9522" s="160"/>
    </row>
    <row r="9523" spans="14:14" ht="18.95" hidden="1" customHeight="1" x14ac:dyDescent="0.25">
      <c r="N9523" s="160"/>
    </row>
    <row r="9524" spans="14:14" ht="18.95" hidden="1" customHeight="1" x14ac:dyDescent="0.25">
      <c r="N9524" s="160"/>
    </row>
    <row r="9525" spans="14:14" ht="18.95" hidden="1" customHeight="1" x14ac:dyDescent="0.25">
      <c r="N9525" s="160"/>
    </row>
    <row r="9526" spans="14:14" ht="18.95" hidden="1" customHeight="1" x14ac:dyDescent="0.25">
      <c r="N9526" s="160"/>
    </row>
    <row r="9527" spans="14:14" ht="18.95" hidden="1" customHeight="1" x14ac:dyDescent="0.25">
      <c r="N9527" s="160"/>
    </row>
    <row r="9528" spans="14:14" ht="18.95" hidden="1" customHeight="1" x14ac:dyDescent="0.25">
      <c r="N9528" s="160"/>
    </row>
    <row r="9529" spans="14:14" ht="18.95" hidden="1" customHeight="1" x14ac:dyDescent="0.25">
      <c r="N9529" s="160"/>
    </row>
    <row r="9530" spans="14:14" ht="18.95" hidden="1" customHeight="1" x14ac:dyDescent="0.25">
      <c r="N9530" s="160"/>
    </row>
    <row r="9531" spans="14:14" ht="18.95" hidden="1" customHeight="1" x14ac:dyDescent="0.25">
      <c r="N9531" s="160"/>
    </row>
    <row r="9532" spans="14:14" ht="18.95" hidden="1" customHeight="1" x14ac:dyDescent="0.25">
      <c r="N9532" s="160"/>
    </row>
    <row r="9533" spans="14:14" ht="18.95" hidden="1" customHeight="1" x14ac:dyDescent="0.25">
      <c r="N9533" s="160"/>
    </row>
    <row r="9534" spans="14:14" ht="18.95" hidden="1" customHeight="1" x14ac:dyDescent="0.25">
      <c r="N9534" s="160"/>
    </row>
    <row r="9535" spans="14:14" ht="18.95" hidden="1" customHeight="1" x14ac:dyDescent="0.25">
      <c r="N9535" s="160"/>
    </row>
    <row r="9536" spans="14:14" ht="18.95" hidden="1" customHeight="1" x14ac:dyDescent="0.25">
      <c r="N9536" s="160"/>
    </row>
    <row r="9537" spans="14:14" ht="18.95" hidden="1" customHeight="1" x14ac:dyDescent="0.25">
      <c r="N9537" s="160"/>
    </row>
    <row r="9538" spans="14:14" ht="18.95" hidden="1" customHeight="1" x14ac:dyDescent="0.25">
      <c r="N9538" s="160"/>
    </row>
    <row r="9539" spans="14:14" ht="18.95" hidden="1" customHeight="1" x14ac:dyDescent="0.25">
      <c r="N9539" s="160"/>
    </row>
    <row r="9540" spans="14:14" ht="18.95" hidden="1" customHeight="1" x14ac:dyDescent="0.25">
      <c r="N9540" s="160"/>
    </row>
    <row r="9541" spans="14:14" ht="18.95" hidden="1" customHeight="1" x14ac:dyDescent="0.25">
      <c r="N9541" s="160"/>
    </row>
    <row r="9542" spans="14:14" ht="18.95" hidden="1" customHeight="1" x14ac:dyDescent="0.25">
      <c r="N9542" s="160"/>
    </row>
    <row r="9543" spans="14:14" ht="18.95" hidden="1" customHeight="1" x14ac:dyDescent="0.25">
      <c r="N9543" s="160"/>
    </row>
    <row r="9544" spans="14:14" ht="18.95" hidden="1" customHeight="1" x14ac:dyDescent="0.25">
      <c r="N9544" s="160"/>
    </row>
    <row r="9545" spans="14:14" ht="18.95" hidden="1" customHeight="1" x14ac:dyDescent="0.25">
      <c r="N9545" s="160"/>
    </row>
    <row r="9546" spans="14:14" ht="18.95" hidden="1" customHeight="1" x14ac:dyDescent="0.25">
      <c r="N9546" s="160"/>
    </row>
    <row r="9547" spans="14:14" ht="18.95" hidden="1" customHeight="1" x14ac:dyDescent="0.25">
      <c r="N9547" s="160"/>
    </row>
    <row r="9548" spans="14:14" ht="18.95" hidden="1" customHeight="1" x14ac:dyDescent="0.25">
      <c r="N9548" s="160"/>
    </row>
    <row r="9549" spans="14:14" ht="18.95" hidden="1" customHeight="1" x14ac:dyDescent="0.25">
      <c r="N9549" s="160"/>
    </row>
    <row r="9550" spans="14:14" ht="18.95" hidden="1" customHeight="1" x14ac:dyDescent="0.25">
      <c r="N9550" s="160"/>
    </row>
    <row r="9551" spans="14:14" ht="18.95" hidden="1" customHeight="1" x14ac:dyDescent="0.25">
      <c r="N9551" s="160"/>
    </row>
    <row r="9552" spans="14:14" ht="18.95" hidden="1" customHeight="1" x14ac:dyDescent="0.25">
      <c r="N9552" s="160"/>
    </row>
    <row r="9553" spans="14:14" ht="18.95" hidden="1" customHeight="1" x14ac:dyDescent="0.25">
      <c r="N9553" s="160"/>
    </row>
    <row r="9554" spans="14:14" ht="18.95" hidden="1" customHeight="1" x14ac:dyDescent="0.25">
      <c r="N9554" s="160"/>
    </row>
    <row r="9555" spans="14:14" ht="18.95" hidden="1" customHeight="1" x14ac:dyDescent="0.25">
      <c r="N9555" s="160"/>
    </row>
    <row r="9556" spans="14:14" ht="18.95" hidden="1" customHeight="1" x14ac:dyDescent="0.25">
      <c r="N9556" s="160"/>
    </row>
    <row r="9557" spans="14:14" ht="18.95" hidden="1" customHeight="1" x14ac:dyDescent="0.25">
      <c r="N9557" s="160"/>
    </row>
    <row r="9558" spans="14:14" ht="18.95" hidden="1" customHeight="1" x14ac:dyDescent="0.25">
      <c r="N9558" s="160"/>
    </row>
    <row r="9559" spans="14:14" ht="18.95" hidden="1" customHeight="1" x14ac:dyDescent="0.25">
      <c r="N9559" s="160"/>
    </row>
    <row r="9560" spans="14:14" ht="18.95" hidden="1" customHeight="1" x14ac:dyDescent="0.25">
      <c r="N9560" s="160"/>
    </row>
    <row r="9561" spans="14:14" ht="18.95" hidden="1" customHeight="1" x14ac:dyDescent="0.25">
      <c r="N9561" s="160"/>
    </row>
    <row r="9562" spans="14:14" ht="18.95" hidden="1" customHeight="1" x14ac:dyDescent="0.25">
      <c r="N9562" s="160"/>
    </row>
    <row r="9563" spans="14:14" ht="18.95" hidden="1" customHeight="1" x14ac:dyDescent="0.25">
      <c r="N9563" s="160"/>
    </row>
    <row r="9564" spans="14:14" ht="18.95" hidden="1" customHeight="1" x14ac:dyDescent="0.25">
      <c r="N9564" s="160"/>
    </row>
    <row r="9565" spans="14:14" ht="18.95" hidden="1" customHeight="1" x14ac:dyDescent="0.25">
      <c r="N9565" s="160"/>
    </row>
    <row r="9566" spans="14:14" ht="18.95" hidden="1" customHeight="1" x14ac:dyDescent="0.25">
      <c r="N9566" s="160"/>
    </row>
    <row r="9567" spans="14:14" ht="18.95" hidden="1" customHeight="1" x14ac:dyDescent="0.25">
      <c r="N9567" s="160"/>
    </row>
    <row r="9568" spans="14:14" ht="18.95" hidden="1" customHeight="1" x14ac:dyDescent="0.25">
      <c r="N9568" s="160"/>
    </row>
    <row r="9569" spans="14:14" ht="18.95" hidden="1" customHeight="1" x14ac:dyDescent="0.25">
      <c r="N9569" s="160"/>
    </row>
    <row r="9570" spans="14:14" ht="18.95" hidden="1" customHeight="1" x14ac:dyDescent="0.25">
      <c r="N9570" s="160"/>
    </row>
    <row r="9571" spans="14:14" ht="18.95" hidden="1" customHeight="1" x14ac:dyDescent="0.25">
      <c r="N9571" s="160"/>
    </row>
    <row r="9572" spans="14:14" ht="18.95" hidden="1" customHeight="1" x14ac:dyDescent="0.25">
      <c r="N9572" s="160"/>
    </row>
    <row r="9573" spans="14:14" ht="18.95" hidden="1" customHeight="1" x14ac:dyDescent="0.25">
      <c r="N9573" s="160"/>
    </row>
    <row r="9574" spans="14:14" ht="18.95" hidden="1" customHeight="1" x14ac:dyDescent="0.25">
      <c r="N9574" s="160"/>
    </row>
    <row r="9575" spans="14:14" ht="18.95" hidden="1" customHeight="1" x14ac:dyDescent="0.25">
      <c r="N9575" s="160"/>
    </row>
    <row r="9576" spans="14:14" ht="18.95" hidden="1" customHeight="1" x14ac:dyDescent="0.25">
      <c r="N9576" s="160"/>
    </row>
    <row r="9577" spans="14:14" ht="18.95" hidden="1" customHeight="1" x14ac:dyDescent="0.25">
      <c r="N9577" s="160"/>
    </row>
    <row r="9578" spans="14:14" ht="18.95" hidden="1" customHeight="1" x14ac:dyDescent="0.25">
      <c r="N9578" s="160"/>
    </row>
    <row r="9579" spans="14:14" ht="18.95" hidden="1" customHeight="1" x14ac:dyDescent="0.25">
      <c r="N9579" s="160"/>
    </row>
    <row r="9580" spans="14:14" ht="18.95" hidden="1" customHeight="1" x14ac:dyDescent="0.25">
      <c r="N9580" s="160"/>
    </row>
    <row r="9581" spans="14:14" ht="18.95" hidden="1" customHeight="1" x14ac:dyDescent="0.25">
      <c r="N9581" s="160"/>
    </row>
    <row r="9582" spans="14:14" ht="18.95" hidden="1" customHeight="1" x14ac:dyDescent="0.25">
      <c r="N9582" s="160"/>
    </row>
    <row r="9583" spans="14:14" ht="18.95" hidden="1" customHeight="1" x14ac:dyDescent="0.25">
      <c r="N9583" s="160"/>
    </row>
    <row r="9584" spans="14:14" ht="18.95" hidden="1" customHeight="1" x14ac:dyDescent="0.25">
      <c r="N9584" s="160"/>
    </row>
    <row r="9585" spans="14:14" ht="18.95" hidden="1" customHeight="1" x14ac:dyDescent="0.25">
      <c r="N9585" s="160"/>
    </row>
    <row r="9586" spans="14:14" ht="18.95" hidden="1" customHeight="1" x14ac:dyDescent="0.25">
      <c r="N9586" s="160"/>
    </row>
    <row r="9587" spans="14:14" ht="18.95" hidden="1" customHeight="1" x14ac:dyDescent="0.25">
      <c r="N9587" s="160"/>
    </row>
    <row r="9588" spans="14:14" ht="18.95" hidden="1" customHeight="1" x14ac:dyDescent="0.25">
      <c r="N9588" s="160"/>
    </row>
    <row r="9589" spans="14:14" ht="18.95" hidden="1" customHeight="1" x14ac:dyDescent="0.25">
      <c r="N9589" s="160"/>
    </row>
    <row r="9590" spans="14:14" ht="18.95" hidden="1" customHeight="1" x14ac:dyDescent="0.25">
      <c r="N9590" s="160"/>
    </row>
    <row r="9591" spans="14:14" ht="18.95" hidden="1" customHeight="1" x14ac:dyDescent="0.25">
      <c r="N9591" s="160"/>
    </row>
    <row r="9592" spans="14:14" ht="18.95" hidden="1" customHeight="1" x14ac:dyDescent="0.25">
      <c r="N9592" s="160"/>
    </row>
    <row r="9593" spans="14:14" ht="18.95" hidden="1" customHeight="1" x14ac:dyDescent="0.25">
      <c r="N9593" s="160"/>
    </row>
    <row r="9594" spans="14:14" ht="18.95" hidden="1" customHeight="1" x14ac:dyDescent="0.25">
      <c r="N9594" s="160"/>
    </row>
    <row r="9595" spans="14:14" ht="18.95" hidden="1" customHeight="1" x14ac:dyDescent="0.25">
      <c r="N9595" s="160"/>
    </row>
    <row r="9596" spans="14:14" ht="18.95" hidden="1" customHeight="1" x14ac:dyDescent="0.25">
      <c r="N9596" s="160"/>
    </row>
    <row r="9597" spans="14:14" ht="18.95" hidden="1" customHeight="1" x14ac:dyDescent="0.25">
      <c r="N9597" s="160"/>
    </row>
    <row r="9598" spans="14:14" ht="18.95" hidden="1" customHeight="1" x14ac:dyDescent="0.25">
      <c r="N9598" s="160"/>
    </row>
    <row r="9599" spans="14:14" ht="18.95" hidden="1" customHeight="1" x14ac:dyDescent="0.25">
      <c r="N9599" s="160"/>
    </row>
    <row r="9600" spans="14:14" ht="18.95" hidden="1" customHeight="1" x14ac:dyDescent="0.25">
      <c r="N9600" s="160"/>
    </row>
    <row r="9601" spans="14:14" ht="18.95" hidden="1" customHeight="1" x14ac:dyDescent="0.25">
      <c r="N9601" s="160"/>
    </row>
    <row r="9602" spans="14:14" ht="18.95" hidden="1" customHeight="1" x14ac:dyDescent="0.25">
      <c r="N9602" s="160"/>
    </row>
    <row r="9603" spans="14:14" ht="18.95" hidden="1" customHeight="1" x14ac:dyDescent="0.25">
      <c r="N9603" s="160"/>
    </row>
    <row r="9604" spans="14:14" ht="18.95" hidden="1" customHeight="1" x14ac:dyDescent="0.25">
      <c r="N9604" s="160"/>
    </row>
    <row r="9605" spans="14:14" ht="18.95" hidden="1" customHeight="1" x14ac:dyDescent="0.25">
      <c r="N9605" s="160"/>
    </row>
    <row r="9606" spans="14:14" ht="18.95" hidden="1" customHeight="1" x14ac:dyDescent="0.25">
      <c r="N9606" s="160"/>
    </row>
    <row r="9607" spans="14:14" ht="18.95" hidden="1" customHeight="1" x14ac:dyDescent="0.25">
      <c r="N9607" s="160"/>
    </row>
    <row r="9608" spans="14:14" ht="18.95" hidden="1" customHeight="1" x14ac:dyDescent="0.25">
      <c r="N9608" s="160"/>
    </row>
    <row r="9609" spans="14:14" ht="18.95" hidden="1" customHeight="1" x14ac:dyDescent="0.25">
      <c r="N9609" s="160"/>
    </row>
    <row r="9610" spans="14:14" ht="18.95" hidden="1" customHeight="1" x14ac:dyDescent="0.25">
      <c r="N9610" s="160"/>
    </row>
    <row r="9611" spans="14:14" ht="18.95" hidden="1" customHeight="1" x14ac:dyDescent="0.25">
      <c r="N9611" s="160"/>
    </row>
    <row r="9612" spans="14:14" ht="18.95" hidden="1" customHeight="1" x14ac:dyDescent="0.25">
      <c r="N9612" s="160"/>
    </row>
    <row r="9613" spans="14:14" ht="18.95" hidden="1" customHeight="1" x14ac:dyDescent="0.25">
      <c r="N9613" s="160"/>
    </row>
    <row r="9614" spans="14:14" ht="18.95" hidden="1" customHeight="1" x14ac:dyDescent="0.25">
      <c r="N9614" s="160"/>
    </row>
    <row r="9615" spans="14:14" ht="18.95" hidden="1" customHeight="1" x14ac:dyDescent="0.25">
      <c r="N9615" s="160"/>
    </row>
    <row r="9616" spans="14:14" ht="18.95" hidden="1" customHeight="1" x14ac:dyDescent="0.25">
      <c r="N9616" s="160"/>
    </row>
    <row r="9617" spans="14:14" ht="18.95" hidden="1" customHeight="1" x14ac:dyDescent="0.25">
      <c r="N9617" s="160"/>
    </row>
    <row r="9618" spans="14:14" ht="18.95" hidden="1" customHeight="1" x14ac:dyDescent="0.25">
      <c r="N9618" s="160"/>
    </row>
    <row r="9619" spans="14:14" ht="18.95" hidden="1" customHeight="1" x14ac:dyDescent="0.25">
      <c r="N9619" s="160"/>
    </row>
    <row r="9620" spans="14:14" ht="18.95" hidden="1" customHeight="1" x14ac:dyDescent="0.25">
      <c r="N9620" s="160"/>
    </row>
    <row r="9621" spans="14:14" ht="18.95" hidden="1" customHeight="1" x14ac:dyDescent="0.25">
      <c r="N9621" s="160"/>
    </row>
    <row r="9622" spans="14:14" ht="18.95" hidden="1" customHeight="1" x14ac:dyDescent="0.25">
      <c r="N9622" s="160"/>
    </row>
    <row r="9623" spans="14:14" ht="18.95" hidden="1" customHeight="1" x14ac:dyDescent="0.25">
      <c r="N9623" s="160"/>
    </row>
    <row r="9624" spans="14:14" ht="18.95" hidden="1" customHeight="1" x14ac:dyDescent="0.25">
      <c r="N9624" s="160"/>
    </row>
    <row r="9625" spans="14:14" ht="18.95" hidden="1" customHeight="1" x14ac:dyDescent="0.25">
      <c r="N9625" s="160"/>
    </row>
    <row r="9626" spans="14:14" ht="18.95" hidden="1" customHeight="1" x14ac:dyDescent="0.25">
      <c r="N9626" s="160"/>
    </row>
    <row r="9627" spans="14:14" ht="18.95" hidden="1" customHeight="1" x14ac:dyDescent="0.25">
      <c r="N9627" s="160"/>
    </row>
    <row r="9628" spans="14:14" ht="18.95" hidden="1" customHeight="1" x14ac:dyDescent="0.25">
      <c r="N9628" s="160"/>
    </row>
    <row r="9629" spans="14:14" ht="18.95" hidden="1" customHeight="1" x14ac:dyDescent="0.25">
      <c r="N9629" s="160"/>
    </row>
    <row r="9630" spans="14:14" ht="18.95" hidden="1" customHeight="1" x14ac:dyDescent="0.25">
      <c r="N9630" s="160"/>
    </row>
    <row r="9631" spans="14:14" ht="18.95" hidden="1" customHeight="1" x14ac:dyDescent="0.25">
      <c r="N9631" s="160"/>
    </row>
    <row r="9632" spans="14:14" ht="18.95" hidden="1" customHeight="1" x14ac:dyDescent="0.25">
      <c r="N9632" s="160"/>
    </row>
    <row r="9633" spans="14:14" ht="18.95" hidden="1" customHeight="1" x14ac:dyDescent="0.25">
      <c r="N9633" s="160"/>
    </row>
    <row r="9634" spans="14:14" ht="18.95" hidden="1" customHeight="1" x14ac:dyDescent="0.25">
      <c r="N9634" s="160"/>
    </row>
    <row r="9635" spans="14:14" ht="18.95" hidden="1" customHeight="1" x14ac:dyDescent="0.25">
      <c r="N9635" s="160"/>
    </row>
    <row r="9636" spans="14:14" ht="18.95" hidden="1" customHeight="1" x14ac:dyDescent="0.25">
      <c r="N9636" s="160"/>
    </row>
    <row r="9637" spans="14:14" ht="18.95" hidden="1" customHeight="1" x14ac:dyDescent="0.25">
      <c r="N9637" s="160"/>
    </row>
    <row r="9638" spans="14:14" ht="18.95" hidden="1" customHeight="1" x14ac:dyDescent="0.25">
      <c r="N9638" s="160"/>
    </row>
    <row r="9639" spans="14:14" ht="18.95" hidden="1" customHeight="1" x14ac:dyDescent="0.25">
      <c r="N9639" s="160"/>
    </row>
    <row r="9640" spans="14:14" ht="18.95" hidden="1" customHeight="1" x14ac:dyDescent="0.25">
      <c r="N9640" s="160"/>
    </row>
    <row r="9641" spans="14:14" ht="18.95" hidden="1" customHeight="1" x14ac:dyDescent="0.25">
      <c r="N9641" s="160"/>
    </row>
    <row r="9642" spans="14:14" ht="18.95" hidden="1" customHeight="1" x14ac:dyDescent="0.25">
      <c r="N9642" s="160"/>
    </row>
    <row r="9643" spans="14:14" ht="18.95" hidden="1" customHeight="1" x14ac:dyDescent="0.25">
      <c r="N9643" s="160"/>
    </row>
    <row r="9644" spans="14:14" ht="18.95" hidden="1" customHeight="1" x14ac:dyDescent="0.25">
      <c r="N9644" s="160"/>
    </row>
    <row r="9645" spans="14:14" ht="18.95" hidden="1" customHeight="1" x14ac:dyDescent="0.25">
      <c r="N9645" s="160"/>
    </row>
    <row r="9646" spans="14:14" ht="18.95" hidden="1" customHeight="1" x14ac:dyDescent="0.25">
      <c r="N9646" s="160"/>
    </row>
    <row r="9647" spans="14:14" ht="18.95" hidden="1" customHeight="1" x14ac:dyDescent="0.25">
      <c r="N9647" s="160"/>
    </row>
    <row r="9648" spans="14:14" ht="18.95" hidden="1" customHeight="1" x14ac:dyDescent="0.25">
      <c r="N9648" s="160"/>
    </row>
    <row r="9649" spans="14:14" ht="18.95" hidden="1" customHeight="1" x14ac:dyDescent="0.25">
      <c r="N9649" s="160"/>
    </row>
    <row r="9650" spans="14:14" ht="18.95" hidden="1" customHeight="1" x14ac:dyDescent="0.25">
      <c r="N9650" s="160"/>
    </row>
    <row r="9651" spans="14:14" ht="18.95" hidden="1" customHeight="1" x14ac:dyDescent="0.25">
      <c r="N9651" s="160"/>
    </row>
    <row r="9652" spans="14:14" ht="18.95" hidden="1" customHeight="1" x14ac:dyDescent="0.25">
      <c r="N9652" s="160"/>
    </row>
    <row r="9653" spans="14:14" ht="18.95" hidden="1" customHeight="1" x14ac:dyDescent="0.25">
      <c r="N9653" s="160"/>
    </row>
    <row r="9654" spans="14:14" ht="18.95" hidden="1" customHeight="1" x14ac:dyDescent="0.25">
      <c r="N9654" s="160"/>
    </row>
    <row r="9655" spans="14:14" ht="18.95" hidden="1" customHeight="1" x14ac:dyDescent="0.25">
      <c r="N9655" s="160"/>
    </row>
    <row r="9656" spans="14:14" ht="18.95" hidden="1" customHeight="1" x14ac:dyDescent="0.25">
      <c r="N9656" s="160"/>
    </row>
    <row r="9657" spans="14:14" ht="18.95" hidden="1" customHeight="1" x14ac:dyDescent="0.25">
      <c r="N9657" s="160"/>
    </row>
    <row r="9658" spans="14:14" ht="18.95" hidden="1" customHeight="1" x14ac:dyDescent="0.25">
      <c r="N9658" s="160"/>
    </row>
    <row r="9659" spans="14:14" ht="18.95" hidden="1" customHeight="1" x14ac:dyDescent="0.25">
      <c r="N9659" s="160"/>
    </row>
    <row r="9660" spans="14:14" ht="18.95" hidden="1" customHeight="1" x14ac:dyDescent="0.25">
      <c r="N9660" s="160"/>
    </row>
    <row r="9661" spans="14:14" ht="18.95" hidden="1" customHeight="1" x14ac:dyDescent="0.25">
      <c r="N9661" s="160"/>
    </row>
    <row r="9662" spans="14:14" ht="18.95" hidden="1" customHeight="1" x14ac:dyDescent="0.25">
      <c r="N9662" s="160"/>
    </row>
    <row r="9663" spans="14:14" ht="18.95" hidden="1" customHeight="1" x14ac:dyDescent="0.25">
      <c r="N9663" s="160"/>
    </row>
    <row r="9664" spans="14:14" ht="18.95" hidden="1" customHeight="1" x14ac:dyDescent="0.25">
      <c r="N9664" s="160"/>
    </row>
    <row r="9665" spans="14:14" ht="18.95" hidden="1" customHeight="1" x14ac:dyDescent="0.25">
      <c r="N9665" s="160"/>
    </row>
    <row r="9666" spans="14:14" ht="18.95" hidden="1" customHeight="1" x14ac:dyDescent="0.25">
      <c r="N9666" s="160"/>
    </row>
    <row r="9667" spans="14:14" ht="18.95" hidden="1" customHeight="1" x14ac:dyDescent="0.25">
      <c r="N9667" s="160"/>
    </row>
    <row r="9668" spans="14:14" ht="18.95" hidden="1" customHeight="1" x14ac:dyDescent="0.25">
      <c r="N9668" s="160"/>
    </row>
    <row r="9669" spans="14:14" ht="18.95" hidden="1" customHeight="1" x14ac:dyDescent="0.25">
      <c r="N9669" s="160"/>
    </row>
    <row r="9670" spans="14:14" ht="18.95" hidden="1" customHeight="1" x14ac:dyDescent="0.25">
      <c r="N9670" s="160"/>
    </row>
    <row r="9671" spans="14:14" ht="18.95" hidden="1" customHeight="1" x14ac:dyDescent="0.25">
      <c r="N9671" s="160"/>
    </row>
    <row r="9672" spans="14:14" ht="18.95" hidden="1" customHeight="1" x14ac:dyDescent="0.25">
      <c r="N9672" s="160"/>
    </row>
    <row r="9673" spans="14:14" ht="18.95" hidden="1" customHeight="1" x14ac:dyDescent="0.25">
      <c r="N9673" s="160"/>
    </row>
    <row r="9674" spans="14:14" ht="18.95" hidden="1" customHeight="1" x14ac:dyDescent="0.25">
      <c r="N9674" s="160"/>
    </row>
    <row r="9675" spans="14:14" ht="18.95" hidden="1" customHeight="1" x14ac:dyDescent="0.25">
      <c r="N9675" s="160"/>
    </row>
    <row r="9676" spans="14:14" ht="18.95" hidden="1" customHeight="1" x14ac:dyDescent="0.25">
      <c r="N9676" s="160"/>
    </row>
    <row r="9677" spans="14:14" ht="18.95" hidden="1" customHeight="1" x14ac:dyDescent="0.25">
      <c r="N9677" s="160"/>
    </row>
    <row r="9678" spans="14:14" ht="18.95" hidden="1" customHeight="1" x14ac:dyDescent="0.25">
      <c r="N9678" s="160"/>
    </row>
    <row r="9679" spans="14:14" ht="18.95" hidden="1" customHeight="1" x14ac:dyDescent="0.25">
      <c r="N9679" s="160"/>
    </row>
    <row r="9680" spans="14:14" ht="18.95" hidden="1" customHeight="1" x14ac:dyDescent="0.25">
      <c r="N9680" s="160"/>
    </row>
    <row r="9681" spans="14:14" ht="18.95" hidden="1" customHeight="1" x14ac:dyDescent="0.25">
      <c r="N9681" s="160"/>
    </row>
    <row r="9682" spans="14:14" ht="18.95" hidden="1" customHeight="1" x14ac:dyDescent="0.25">
      <c r="N9682" s="160"/>
    </row>
    <row r="9683" spans="14:14" ht="18.95" hidden="1" customHeight="1" x14ac:dyDescent="0.25">
      <c r="N9683" s="160"/>
    </row>
    <row r="9684" spans="14:14" ht="18.95" hidden="1" customHeight="1" x14ac:dyDescent="0.25">
      <c r="N9684" s="160"/>
    </row>
    <row r="9685" spans="14:14" ht="18.95" hidden="1" customHeight="1" x14ac:dyDescent="0.25">
      <c r="N9685" s="160"/>
    </row>
    <row r="9686" spans="14:14" ht="18.95" hidden="1" customHeight="1" x14ac:dyDescent="0.25">
      <c r="N9686" s="160"/>
    </row>
    <row r="9687" spans="14:14" ht="18.95" hidden="1" customHeight="1" x14ac:dyDescent="0.25">
      <c r="N9687" s="160"/>
    </row>
    <row r="9688" spans="14:14" ht="18.95" hidden="1" customHeight="1" x14ac:dyDescent="0.25">
      <c r="N9688" s="160"/>
    </row>
    <row r="9689" spans="14:14" ht="18.95" hidden="1" customHeight="1" x14ac:dyDescent="0.25">
      <c r="N9689" s="160"/>
    </row>
    <row r="9690" spans="14:14" ht="18.95" hidden="1" customHeight="1" x14ac:dyDescent="0.25">
      <c r="N9690" s="160"/>
    </row>
    <row r="9691" spans="14:14" ht="18.95" hidden="1" customHeight="1" x14ac:dyDescent="0.25">
      <c r="N9691" s="160"/>
    </row>
    <row r="9692" spans="14:14" ht="18.95" hidden="1" customHeight="1" x14ac:dyDescent="0.25">
      <c r="N9692" s="160"/>
    </row>
    <row r="9693" spans="14:14" ht="18.95" hidden="1" customHeight="1" x14ac:dyDescent="0.25">
      <c r="N9693" s="160"/>
    </row>
    <row r="9694" spans="14:14" ht="18.95" hidden="1" customHeight="1" x14ac:dyDescent="0.25">
      <c r="N9694" s="160"/>
    </row>
    <row r="9695" spans="14:14" ht="18.95" hidden="1" customHeight="1" x14ac:dyDescent="0.25">
      <c r="N9695" s="160"/>
    </row>
    <row r="9696" spans="14:14" ht="18.95" hidden="1" customHeight="1" x14ac:dyDescent="0.25">
      <c r="N9696" s="160"/>
    </row>
    <row r="9697" spans="14:14" ht="18.95" hidden="1" customHeight="1" x14ac:dyDescent="0.25">
      <c r="N9697" s="160"/>
    </row>
    <row r="9698" spans="14:14" ht="18.95" hidden="1" customHeight="1" x14ac:dyDescent="0.25">
      <c r="N9698" s="160"/>
    </row>
    <row r="9699" spans="14:14" ht="18.95" hidden="1" customHeight="1" x14ac:dyDescent="0.25">
      <c r="N9699" s="160"/>
    </row>
    <row r="9700" spans="14:14" ht="18.95" hidden="1" customHeight="1" x14ac:dyDescent="0.25">
      <c r="N9700" s="160"/>
    </row>
    <row r="9701" spans="14:14" ht="18.95" hidden="1" customHeight="1" x14ac:dyDescent="0.25">
      <c r="N9701" s="160"/>
    </row>
    <row r="9702" spans="14:14" ht="18.95" hidden="1" customHeight="1" x14ac:dyDescent="0.25">
      <c r="N9702" s="160"/>
    </row>
    <row r="9703" spans="14:14" ht="18.95" hidden="1" customHeight="1" x14ac:dyDescent="0.25">
      <c r="N9703" s="160"/>
    </row>
    <row r="9704" spans="14:14" ht="18.95" hidden="1" customHeight="1" x14ac:dyDescent="0.25">
      <c r="N9704" s="160"/>
    </row>
    <row r="9705" spans="14:14" ht="18.95" hidden="1" customHeight="1" x14ac:dyDescent="0.25">
      <c r="N9705" s="160"/>
    </row>
    <row r="9706" spans="14:14" ht="18.95" hidden="1" customHeight="1" x14ac:dyDescent="0.25">
      <c r="N9706" s="160"/>
    </row>
    <row r="9707" spans="14:14" ht="18.95" hidden="1" customHeight="1" x14ac:dyDescent="0.25">
      <c r="N9707" s="160"/>
    </row>
    <row r="9708" spans="14:14" ht="18.95" hidden="1" customHeight="1" x14ac:dyDescent="0.25">
      <c r="N9708" s="160"/>
    </row>
    <row r="9709" spans="14:14" ht="18.95" hidden="1" customHeight="1" x14ac:dyDescent="0.25">
      <c r="N9709" s="160"/>
    </row>
    <row r="9710" spans="14:14" ht="18.95" hidden="1" customHeight="1" x14ac:dyDescent="0.25">
      <c r="N9710" s="160"/>
    </row>
    <row r="9711" spans="14:14" ht="18.95" hidden="1" customHeight="1" x14ac:dyDescent="0.25">
      <c r="N9711" s="160"/>
    </row>
    <row r="9712" spans="14:14" ht="18.95" hidden="1" customHeight="1" x14ac:dyDescent="0.25">
      <c r="N9712" s="160"/>
    </row>
    <row r="9713" spans="14:14" ht="18.95" hidden="1" customHeight="1" x14ac:dyDescent="0.25">
      <c r="N9713" s="160"/>
    </row>
    <row r="9714" spans="14:14" ht="18.95" hidden="1" customHeight="1" x14ac:dyDescent="0.25">
      <c r="N9714" s="160"/>
    </row>
    <row r="9715" spans="14:14" ht="18.95" hidden="1" customHeight="1" x14ac:dyDescent="0.25">
      <c r="N9715" s="160"/>
    </row>
    <row r="9716" spans="14:14" ht="18.95" hidden="1" customHeight="1" x14ac:dyDescent="0.25">
      <c r="N9716" s="160"/>
    </row>
    <row r="9717" spans="14:14" ht="18.95" hidden="1" customHeight="1" x14ac:dyDescent="0.25">
      <c r="N9717" s="160"/>
    </row>
    <row r="9718" spans="14:14" ht="18.95" hidden="1" customHeight="1" x14ac:dyDescent="0.25">
      <c r="N9718" s="160"/>
    </row>
    <row r="9719" spans="14:14" ht="18.95" hidden="1" customHeight="1" x14ac:dyDescent="0.25">
      <c r="N9719" s="160"/>
    </row>
    <row r="9720" spans="14:14" ht="18.95" hidden="1" customHeight="1" x14ac:dyDescent="0.25">
      <c r="N9720" s="160"/>
    </row>
    <row r="9721" spans="14:14" ht="18.95" hidden="1" customHeight="1" x14ac:dyDescent="0.25">
      <c r="N9721" s="160"/>
    </row>
    <row r="9722" spans="14:14" ht="18.95" hidden="1" customHeight="1" x14ac:dyDescent="0.25">
      <c r="N9722" s="160"/>
    </row>
    <row r="9723" spans="14:14" ht="18.95" hidden="1" customHeight="1" x14ac:dyDescent="0.25">
      <c r="N9723" s="160"/>
    </row>
    <row r="9724" spans="14:14" ht="18.95" hidden="1" customHeight="1" x14ac:dyDescent="0.25">
      <c r="N9724" s="160"/>
    </row>
    <row r="9725" spans="14:14" ht="18.95" hidden="1" customHeight="1" x14ac:dyDescent="0.25">
      <c r="N9725" s="160"/>
    </row>
    <row r="9726" spans="14:14" ht="18.95" hidden="1" customHeight="1" x14ac:dyDescent="0.25">
      <c r="N9726" s="160"/>
    </row>
    <row r="9727" spans="14:14" ht="18.95" hidden="1" customHeight="1" x14ac:dyDescent="0.25">
      <c r="N9727" s="160"/>
    </row>
    <row r="9728" spans="14:14" ht="18.95" hidden="1" customHeight="1" x14ac:dyDescent="0.25">
      <c r="N9728" s="160"/>
    </row>
    <row r="9729" spans="14:14" ht="18.95" hidden="1" customHeight="1" x14ac:dyDescent="0.25">
      <c r="N9729" s="160"/>
    </row>
    <row r="9730" spans="14:14" ht="18.95" hidden="1" customHeight="1" x14ac:dyDescent="0.25">
      <c r="N9730" s="160"/>
    </row>
    <row r="9731" spans="14:14" ht="18.95" hidden="1" customHeight="1" x14ac:dyDescent="0.25">
      <c r="N9731" s="160"/>
    </row>
    <row r="9732" spans="14:14" ht="18.95" hidden="1" customHeight="1" x14ac:dyDescent="0.25">
      <c r="N9732" s="160"/>
    </row>
    <row r="9733" spans="14:14" ht="18.95" hidden="1" customHeight="1" x14ac:dyDescent="0.25">
      <c r="N9733" s="160"/>
    </row>
    <row r="9734" spans="14:14" ht="18.95" hidden="1" customHeight="1" x14ac:dyDescent="0.25">
      <c r="N9734" s="160"/>
    </row>
    <row r="9735" spans="14:14" ht="18.95" hidden="1" customHeight="1" x14ac:dyDescent="0.25">
      <c r="N9735" s="160"/>
    </row>
    <row r="9736" spans="14:14" ht="18.95" hidden="1" customHeight="1" x14ac:dyDescent="0.25">
      <c r="N9736" s="160"/>
    </row>
    <row r="9737" spans="14:14" ht="18.95" hidden="1" customHeight="1" x14ac:dyDescent="0.25">
      <c r="N9737" s="160"/>
    </row>
    <row r="9738" spans="14:14" ht="18.95" hidden="1" customHeight="1" x14ac:dyDescent="0.25">
      <c r="N9738" s="160"/>
    </row>
    <row r="9739" spans="14:14" ht="18.95" hidden="1" customHeight="1" x14ac:dyDescent="0.25">
      <c r="N9739" s="160"/>
    </row>
    <row r="9740" spans="14:14" ht="18.95" hidden="1" customHeight="1" x14ac:dyDescent="0.25">
      <c r="N9740" s="160"/>
    </row>
    <row r="9741" spans="14:14" ht="18.95" hidden="1" customHeight="1" x14ac:dyDescent="0.25">
      <c r="N9741" s="160"/>
    </row>
    <row r="9742" spans="14:14" ht="18.95" hidden="1" customHeight="1" x14ac:dyDescent="0.25">
      <c r="N9742" s="160"/>
    </row>
    <row r="9743" spans="14:14" ht="18.95" hidden="1" customHeight="1" x14ac:dyDescent="0.25">
      <c r="N9743" s="160"/>
    </row>
    <row r="9744" spans="14:14" ht="18.95" hidden="1" customHeight="1" x14ac:dyDescent="0.25">
      <c r="N9744" s="160"/>
    </row>
    <row r="9745" spans="14:14" ht="18.95" hidden="1" customHeight="1" x14ac:dyDescent="0.25">
      <c r="N9745" s="160"/>
    </row>
    <row r="9746" spans="14:14" ht="18.95" hidden="1" customHeight="1" x14ac:dyDescent="0.25">
      <c r="N9746" s="160"/>
    </row>
    <row r="9747" spans="14:14" ht="18.95" hidden="1" customHeight="1" x14ac:dyDescent="0.25">
      <c r="N9747" s="160"/>
    </row>
    <row r="9748" spans="14:14" ht="18.95" hidden="1" customHeight="1" x14ac:dyDescent="0.25">
      <c r="N9748" s="160"/>
    </row>
    <row r="9749" spans="14:14" ht="18.95" hidden="1" customHeight="1" x14ac:dyDescent="0.25">
      <c r="N9749" s="160"/>
    </row>
    <row r="9750" spans="14:14" ht="18.95" hidden="1" customHeight="1" x14ac:dyDescent="0.25">
      <c r="N9750" s="160"/>
    </row>
    <row r="9751" spans="14:14" ht="18.95" hidden="1" customHeight="1" x14ac:dyDescent="0.25">
      <c r="N9751" s="160"/>
    </row>
    <row r="9752" spans="14:14" ht="18.95" hidden="1" customHeight="1" x14ac:dyDescent="0.25">
      <c r="N9752" s="160"/>
    </row>
    <row r="9753" spans="14:14" ht="18.95" hidden="1" customHeight="1" x14ac:dyDescent="0.25">
      <c r="N9753" s="160"/>
    </row>
    <row r="9754" spans="14:14" ht="18.95" hidden="1" customHeight="1" x14ac:dyDescent="0.25">
      <c r="N9754" s="160"/>
    </row>
    <row r="9755" spans="14:14" ht="18.95" hidden="1" customHeight="1" x14ac:dyDescent="0.25">
      <c r="N9755" s="160"/>
    </row>
    <row r="9756" spans="14:14" ht="18.95" hidden="1" customHeight="1" x14ac:dyDescent="0.25">
      <c r="N9756" s="160"/>
    </row>
    <row r="9757" spans="14:14" ht="18.95" hidden="1" customHeight="1" x14ac:dyDescent="0.25">
      <c r="N9757" s="160"/>
    </row>
    <row r="9758" spans="14:14" ht="18.95" hidden="1" customHeight="1" x14ac:dyDescent="0.25">
      <c r="N9758" s="160"/>
    </row>
    <row r="9759" spans="14:14" ht="18.95" hidden="1" customHeight="1" x14ac:dyDescent="0.25">
      <c r="N9759" s="160"/>
    </row>
    <row r="9760" spans="14:14" ht="18.95" hidden="1" customHeight="1" x14ac:dyDescent="0.25">
      <c r="N9760" s="160"/>
    </row>
    <row r="9761" spans="14:14" ht="18.95" hidden="1" customHeight="1" x14ac:dyDescent="0.25">
      <c r="N9761" s="160"/>
    </row>
    <row r="9762" spans="14:14" ht="18.95" hidden="1" customHeight="1" x14ac:dyDescent="0.25">
      <c r="N9762" s="160"/>
    </row>
    <row r="9763" spans="14:14" ht="18.95" hidden="1" customHeight="1" x14ac:dyDescent="0.25">
      <c r="N9763" s="160"/>
    </row>
    <row r="9764" spans="14:14" ht="18.95" hidden="1" customHeight="1" x14ac:dyDescent="0.25">
      <c r="N9764" s="160"/>
    </row>
    <row r="9765" spans="14:14" ht="18.95" hidden="1" customHeight="1" x14ac:dyDescent="0.25">
      <c r="N9765" s="160"/>
    </row>
    <row r="9766" spans="14:14" ht="18.95" hidden="1" customHeight="1" x14ac:dyDescent="0.25">
      <c r="N9766" s="160"/>
    </row>
    <row r="9767" spans="14:14" ht="18.95" hidden="1" customHeight="1" x14ac:dyDescent="0.25">
      <c r="N9767" s="160"/>
    </row>
    <row r="9768" spans="14:14" ht="18.95" hidden="1" customHeight="1" x14ac:dyDescent="0.25">
      <c r="N9768" s="160"/>
    </row>
    <row r="9769" spans="14:14" ht="18.95" hidden="1" customHeight="1" x14ac:dyDescent="0.25">
      <c r="N9769" s="160"/>
    </row>
    <row r="9770" spans="14:14" ht="18.95" hidden="1" customHeight="1" x14ac:dyDescent="0.25">
      <c r="N9770" s="160"/>
    </row>
    <row r="9771" spans="14:14" ht="18.95" hidden="1" customHeight="1" x14ac:dyDescent="0.25">
      <c r="N9771" s="160"/>
    </row>
    <row r="9772" spans="14:14" ht="18.95" hidden="1" customHeight="1" x14ac:dyDescent="0.25">
      <c r="N9772" s="160"/>
    </row>
    <row r="9773" spans="14:14" ht="18.95" hidden="1" customHeight="1" x14ac:dyDescent="0.25">
      <c r="N9773" s="160"/>
    </row>
    <row r="9774" spans="14:14" ht="18.95" hidden="1" customHeight="1" x14ac:dyDescent="0.25">
      <c r="N9774" s="160"/>
    </row>
    <row r="9775" spans="14:14" ht="18.95" hidden="1" customHeight="1" x14ac:dyDescent="0.25">
      <c r="N9775" s="160"/>
    </row>
    <row r="9776" spans="14:14" ht="18.95" hidden="1" customHeight="1" x14ac:dyDescent="0.25">
      <c r="N9776" s="160"/>
    </row>
    <row r="9777" spans="14:14" ht="18.95" hidden="1" customHeight="1" x14ac:dyDescent="0.25">
      <c r="N9777" s="160"/>
    </row>
    <row r="9778" spans="14:14" ht="18.95" hidden="1" customHeight="1" x14ac:dyDescent="0.25">
      <c r="N9778" s="160"/>
    </row>
    <row r="9779" spans="14:14" ht="18.95" hidden="1" customHeight="1" x14ac:dyDescent="0.25">
      <c r="N9779" s="160"/>
    </row>
    <row r="9780" spans="14:14" ht="18.95" hidden="1" customHeight="1" x14ac:dyDescent="0.25">
      <c r="N9780" s="160"/>
    </row>
    <row r="9781" spans="14:14" ht="18.95" hidden="1" customHeight="1" x14ac:dyDescent="0.25">
      <c r="N9781" s="160"/>
    </row>
    <row r="9782" spans="14:14" ht="18.95" hidden="1" customHeight="1" x14ac:dyDescent="0.25">
      <c r="N9782" s="160"/>
    </row>
    <row r="9783" spans="14:14" ht="18.95" hidden="1" customHeight="1" x14ac:dyDescent="0.25">
      <c r="N9783" s="160"/>
    </row>
    <row r="9784" spans="14:14" ht="18.95" hidden="1" customHeight="1" x14ac:dyDescent="0.25">
      <c r="N9784" s="160"/>
    </row>
    <row r="9785" spans="14:14" ht="18.95" hidden="1" customHeight="1" x14ac:dyDescent="0.25">
      <c r="N9785" s="160"/>
    </row>
    <row r="9786" spans="14:14" ht="18.95" hidden="1" customHeight="1" x14ac:dyDescent="0.25">
      <c r="N9786" s="160"/>
    </row>
    <row r="9787" spans="14:14" ht="18.95" hidden="1" customHeight="1" x14ac:dyDescent="0.25">
      <c r="N9787" s="160"/>
    </row>
    <row r="9788" spans="14:14" ht="18.95" hidden="1" customHeight="1" x14ac:dyDescent="0.25">
      <c r="N9788" s="160"/>
    </row>
    <row r="9789" spans="14:14" ht="18.95" hidden="1" customHeight="1" x14ac:dyDescent="0.25">
      <c r="N9789" s="160"/>
    </row>
    <row r="9790" spans="14:14" ht="18.95" hidden="1" customHeight="1" x14ac:dyDescent="0.25">
      <c r="N9790" s="160"/>
    </row>
    <row r="9791" spans="14:14" ht="18.95" hidden="1" customHeight="1" x14ac:dyDescent="0.25">
      <c r="N9791" s="160"/>
    </row>
    <row r="9792" spans="14:14" ht="18.95" hidden="1" customHeight="1" x14ac:dyDescent="0.25">
      <c r="N9792" s="160"/>
    </row>
    <row r="9793" spans="14:14" ht="18.95" hidden="1" customHeight="1" x14ac:dyDescent="0.25">
      <c r="N9793" s="160"/>
    </row>
    <row r="9794" spans="14:14" ht="18.95" hidden="1" customHeight="1" x14ac:dyDescent="0.25">
      <c r="N9794" s="160"/>
    </row>
    <row r="9795" spans="14:14" ht="18.95" hidden="1" customHeight="1" x14ac:dyDescent="0.25">
      <c r="N9795" s="160"/>
    </row>
    <row r="9796" spans="14:14" ht="18.95" hidden="1" customHeight="1" x14ac:dyDescent="0.25">
      <c r="N9796" s="160"/>
    </row>
    <row r="9797" spans="14:14" ht="18.95" hidden="1" customHeight="1" x14ac:dyDescent="0.25">
      <c r="N9797" s="160"/>
    </row>
    <row r="9798" spans="14:14" ht="18.95" hidden="1" customHeight="1" x14ac:dyDescent="0.25">
      <c r="N9798" s="160"/>
    </row>
    <row r="9799" spans="14:14" ht="18.95" hidden="1" customHeight="1" x14ac:dyDescent="0.25">
      <c r="N9799" s="160"/>
    </row>
    <row r="9800" spans="14:14" ht="18.95" hidden="1" customHeight="1" x14ac:dyDescent="0.25">
      <c r="N9800" s="160"/>
    </row>
    <row r="9801" spans="14:14" ht="18.95" hidden="1" customHeight="1" x14ac:dyDescent="0.25">
      <c r="N9801" s="160"/>
    </row>
    <row r="9802" spans="14:14" ht="18.95" hidden="1" customHeight="1" x14ac:dyDescent="0.25">
      <c r="N9802" s="160"/>
    </row>
    <row r="9803" spans="14:14" ht="18.95" hidden="1" customHeight="1" x14ac:dyDescent="0.25">
      <c r="N9803" s="160"/>
    </row>
    <row r="9804" spans="14:14" ht="18.95" hidden="1" customHeight="1" x14ac:dyDescent="0.25">
      <c r="N9804" s="160"/>
    </row>
    <row r="9805" spans="14:14" ht="18.95" hidden="1" customHeight="1" x14ac:dyDescent="0.25">
      <c r="N9805" s="160"/>
    </row>
    <row r="9806" spans="14:14" ht="18.95" hidden="1" customHeight="1" x14ac:dyDescent="0.25">
      <c r="N9806" s="160"/>
    </row>
    <row r="9807" spans="14:14" ht="18.95" hidden="1" customHeight="1" x14ac:dyDescent="0.25">
      <c r="N9807" s="160"/>
    </row>
    <row r="9808" spans="14:14" ht="18.95" hidden="1" customHeight="1" x14ac:dyDescent="0.25">
      <c r="N9808" s="160"/>
    </row>
    <row r="9809" spans="14:14" ht="18.95" hidden="1" customHeight="1" x14ac:dyDescent="0.25">
      <c r="N9809" s="160"/>
    </row>
    <row r="9810" spans="14:14" ht="18.95" hidden="1" customHeight="1" x14ac:dyDescent="0.25">
      <c r="N9810" s="160"/>
    </row>
    <row r="9811" spans="14:14" ht="18.95" hidden="1" customHeight="1" x14ac:dyDescent="0.25">
      <c r="N9811" s="160"/>
    </row>
    <row r="9812" spans="14:14" ht="18.95" hidden="1" customHeight="1" x14ac:dyDescent="0.25">
      <c r="N9812" s="160"/>
    </row>
    <row r="9813" spans="14:14" ht="18.95" hidden="1" customHeight="1" x14ac:dyDescent="0.25">
      <c r="N9813" s="160"/>
    </row>
    <row r="9814" spans="14:14" ht="18.95" hidden="1" customHeight="1" x14ac:dyDescent="0.25">
      <c r="N9814" s="160"/>
    </row>
    <row r="9815" spans="14:14" ht="18.95" hidden="1" customHeight="1" x14ac:dyDescent="0.25">
      <c r="N9815" s="160"/>
    </row>
    <row r="9816" spans="14:14" ht="18.95" hidden="1" customHeight="1" x14ac:dyDescent="0.25">
      <c r="N9816" s="160"/>
    </row>
    <row r="9817" spans="14:14" ht="18.95" hidden="1" customHeight="1" x14ac:dyDescent="0.25">
      <c r="N9817" s="160"/>
    </row>
    <row r="9818" spans="14:14" ht="18.95" hidden="1" customHeight="1" x14ac:dyDescent="0.25">
      <c r="N9818" s="160"/>
    </row>
    <row r="9819" spans="14:14" ht="18.95" hidden="1" customHeight="1" x14ac:dyDescent="0.25">
      <c r="N9819" s="160"/>
    </row>
    <row r="9820" spans="14:14" ht="18.95" hidden="1" customHeight="1" x14ac:dyDescent="0.25">
      <c r="N9820" s="160"/>
    </row>
    <row r="9821" spans="14:14" ht="18.95" hidden="1" customHeight="1" x14ac:dyDescent="0.25">
      <c r="N9821" s="160"/>
    </row>
    <row r="9822" spans="14:14" ht="18.95" hidden="1" customHeight="1" x14ac:dyDescent="0.25">
      <c r="N9822" s="160"/>
    </row>
    <row r="9823" spans="14:14" ht="18.95" hidden="1" customHeight="1" x14ac:dyDescent="0.25">
      <c r="N9823" s="160"/>
    </row>
    <row r="9824" spans="14:14" ht="18.95" hidden="1" customHeight="1" x14ac:dyDescent="0.25">
      <c r="N9824" s="160"/>
    </row>
    <row r="9825" spans="14:14" ht="18.95" hidden="1" customHeight="1" x14ac:dyDescent="0.25">
      <c r="N9825" s="160"/>
    </row>
    <row r="9826" spans="14:14" ht="18.95" hidden="1" customHeight="1" x14ac:dyDescent="0.25">
      <c r="N9826" s="160"/>
    </row>
    <row r="9827" spans="14:14" ht="18.95" hidden="1" customHeight="1" x14ac:dyDescent="0.25">
      <c r="N9827" s="160"/>
    </row>
    <row r="9828" spans="14:14" ht="18.95" hidden="1" customHeight="1" x14ac:dyDescent="0.25">
      <c r="N9828" s="160"/>
    </row>
    <row r="9829" spans="14:14" ht="18.95" hidden="1" customHeight="1" x14ac:dyDescent="0.25">
      <c r="N9829" s="160"/>
    </row>
    <row r="9830" spans="14:14" ht="18.95" hidden="1" customHeight="1" x14ac:dyDescent="0.25">
      <c r="N9830" s="160"/>
    </row>
    <row r="9831" spans="14:14" ht="18.95" hidden="1" customHeight="1" x14ac:dyDescent="0.25">
      <c r="N9831" s="160"/>
    </row>
    <row r="9832" spans="14:14" ht="18.95" hidden="1" customHeight="1" x14ac:dyDescent="0.25">
      <c r="N9832" s="160"/>
    </row>
    <row r="9833" spans="14:14" ht="18.95" hidden="1" customHeight="1" x14ac:dyDescent="0.25">
      <c r="N9833" s="160"/>
    </row>
    <row r="9834" spans="14:14" ht="18.95" hidden="1" customHeight="1" x14ac:dyDescent="0.25">
      <c r="N9834" s="160"/>
    </row>
    <row r="9835" spans="14:14" ht="18.95" hidden="1" customHeight="1" x14ac:dyDescent="0.25">
      <c r="N9835" s="160"/>
    </row>
    <row r="9836" spans="14:14" ht="18.95" hidden="1" customHeight="1" x14ac:dyDescent="0.25">
      <c r="N9836" s="160"/>
    </row>
    <row r="9837" spans="14:14" ht="18.95" hidden="1" customHeight="1" x14ac:dyDescent="0.25">
      <c r="N9837" s="160"/>
    </row>
    <row r="9838" spans="14:14" ht="18.95" hidden="1" customHeight="1" x14ac:dyDescent="0.25">
      <c r="N9838" s="160"/>
    </row>
    <row r="9839" spans="14:14" ht="18.95" hidden="1" customHeight="1" x14ac:dyDescent="0.25">
      <c r="N9839" s="160"/>
    </row>
    <row r="9840" spans="14:14" ht="18.95" hidden="1" customHeight="1" x14ac:dyDescent="0.25">
      <c r="N9840" s="160"/>
    </row>
    <row r="9841" spans="14:14" ht="18.95" hidden="1" customHeight="1" x14ac:dyDescent="0.25">
      <c r="N9841" s="160"/>
    </row>
    <row r="9842" spans="14:14" ht="18.95" hidden="1" customHeight="1" x14ac:dyDescent="0.25">
      <c r="N9842" s="160"/>
    </row>
    <row r="9843" spans="14:14" ht="18.95" hidden="1" customHeight="1" x14ac:dyDescent="0.25">
      <c r="N9843" s="160"/>
    </row>
    <row r="9844" spans="14:14" ht="18.95" hidden="1" customHeight="1" x14ac:dyDescent="0.25">
      <c r="N9844" s="160"/>
    </row>
    <row r="9845" spans="14:14" ht="18.95" hidden="1" customHeight="1" x14ac:dyDescent="0.25">
      <c r="N9845" s="160"/>
    </row>
    <row r="9846" spans="14:14" ht="18.95" hidden="1" customHeight="1" x14ac:dyDescent="0.25">
      <c r="N9846" s="160"/>
    </row>
    <row r="9847" spans="14:14" ht="18.95" hidden="1" customHeight="1" x14ac:dyDescent="0.25">
      <c r="N9847" s="160"/>
    </row>
    <row r="9848" spans="14:14" ht="18.95" hidden="1" customHeight="1" x14ac:dyDescent="0.25">
      <c r="N9848" s="160"/>
    </row>
    <row r="9849" spans="14:14" ht="18.95" hidden="1" customHeight="1" x14ac:dyDescent="0.25">
      <c r="N9849" s="160"/>
    </row>
    <row r="9850" spans="14:14" ht="18.95" hidden="1" customHeight="1" x14ac:dyDescent="0.25">
      <c r="N9850" s="160"/>
    </row>
    <row r="9851" spans="14:14" ht="18.95" hidden="1" customHeight="1" x14ac:dyDescent="0.25">
      <c r="N9851" s="160"/>
    </row>
    <row r="9852" spans="14:14" ht="18.95" hidden="1" customHeight="1" x14ac:dyDescent="0.25">
      <c r="N9852" s="160"/>
    </row>
    <row r="9853" spans="14:14" ht="18.95" hidden="1" customHeight="1" x14ac:dyDescent="0.25">
      <c r="N9853" s="160"/>
    </row>
    <row r="9854" spans="14:14" ht="18.95" hidden="1" customHeight="1" x14ac:dyDescent="0.25">
      <c r="N9854" s="160"/>
    </row>
    <row r="9855" spans="14:14" ht="18.95" hidden="1" customHeight="1" x14ac:dyDescent="0.25">
      <c r="N9855" s="160"/>
    </row>
    <row r="9856" spans="14:14" ht="18.95" hidden="1" customHeight="1" x14ac:dyDescent="0.25">
      <c r="N9856" s="160"/>
    </row>
    <row r="9857" spans="14:14" ht="18.95" hidden="1" customHeight="1" x14ac:dyDescent="0.25">
      <c r="N9857" s="160"/>
    </row>
    <row r="9858" spans="14:14" ht="18.95" hidden="1" customHeight="1" x14ac:dyDescent="0.25">
      <c r="N9858" s="160"/>
    </row>
    <row r="9859" spans="14:14" ht="18.95" hidden="1" customHeight="1" x14ac:dyDescent="0.25">
      <c r="N9859" s="160"/>
    </row>
    <row r="9860" spans="14:14" ht="18.95" hidden="1" customHeight="1" x14ac:dyDescent="0.25">
      <c r="N9860" s="160"/>
    </row>
    <row r="9861" spans="14:14" ht="18.95" hidden="1" customHeight="1" x14ac:dyDescent="0.25">
      <c r="N9861" s="160"/>
    </row>
    <row r="9862" spans="14:14" ht="18.95" hidden="1" customHeight="1" x14ac:dyDescent="0.25">
      <c r="N9862" s="160"/>
    </row>
    <row r="9863" spans="14:14" ht="18.95" hidden="1" customHeight="1" x14ac:dyDescent="0.25">
      <c r="N9863" s="160"/>
    </row>
    <row r="9864" spans="14:14" ht="18.95" hidden="1" customHeight="1" x14ac:dyDescent="0.25">
      <c r="N9864" s="160"/>
    </row>
    <row r="9865" spans="14:14" ht="18.95" hidden="1" customHeight="1" x14ac:dyDescent="0.25">
      <c r="N9865" s="160"/>
    </row>
    <row r="9866" spans="14:14" ht="18.95" hidden="1" customHeight="1" x14ac:dyDescent="0.25">
      <c r="N9866" s="160"/>
    </row>
    <row r="9867" spans="14:14" ht="18.95" hidden="1" customHeight="1" x14ac:dyDescent="0.25">
      <c r="N9867" s="160"/>
    </row>
    <row r="9868" spans="14:14" ht="18.95" hidden="1" customHeight="1" x14ac:dyDescent="0.25">
      <c r="N9868" s="160"/>
    </row>
    <row r="9869" spans="14:14" ht="18.95" hidden="1" customHeight="1" x14ac:dyDescent="0.25">
      <c r="N9869" s="160"/>
    </row>
    <row r="9870" spans="14:14" ht="18.95" hidden="1" customHeight="1" x14ac:dyDescent="0.25">
      <c r="N9870" s="160"/>
    </row>
    <row r="9871" spans="14:14" ht="18.95" hidden="1" customHeight="1" x14ac:dyDescent="0.25">
      <c r="N9871" s="160"/>
    </row>
    <row r="9872" spans="14:14" ht="18.95" hidden="1" customHeight="1" x14ac:dyDescent="0.25">
      <c r="N9872" s="160"/>
    </row>
    <row r="9873" spans="14:14" ht="18.95" hidden="1" customHeight="1" x14ac:dyDescent="0.25">
      <c r="N9873" s="160"/>
    </row>
    <row r="9874" spans="14:14" ht="18.95" hidden="1" customHeight="1" x14ac:dyDescent="0.25">
      <c r="N9874" s="160"/>
    </row>
    <row r="9875" spans="14:14" ht="18.95" hidden="1" customHeight="1" x14ac:dyDescent="0.25">
      <c r="N9875" s="160"/>
    </row>
    <row r="9876" spans="14:14" ht="18.95" hidden="1" customHeight="1" x14ac:dyDescent="0.25">
      <c r="N9876" s="160"/>
    </row>
    <row r="9877" spans="14:14" ht="18.95" hidden="1" customHeight="1" x14ac:dyDescent="0.25">
      <c r="N9877" s="160"/>
    </row>
    <row r="9878" spans="14:14" ht="18.95" hidden="1" customHeight="1" x14ac:dyDescent="0.25">
      <c r="N9878" s="160"/>
    </row>
    <row r="9879" spans="14:14" ht="18.95" hidden="1" customHeight="1" x14ac:dyDescent="0.25">
      <c r="N9879" s="160"/>
    </row>
    <row r="9880" spans="14:14" ht="18.95" hidden="1" customHeight="1" x14ac:dyDescent="0.25">
      <c r="N9880" s="160"/>
    </row>
    <row r="9881" spans="14:14" ht="18.95" hidden="1" customHeight="1" x14ac:dyDescent="0.25">
      <c r="N9881" s="160"/>
    </row>
    <row r="9882" spans="14:14" ht="18.95" hidden="1" customHeight="1" x14ac:dyDescent="0.25">
      <c r="N9882" s="160"/>
    </row>
    <row r="9883" spans="14:14" ht="18.95" hidden="1" customHeight="1" x14ac:dyDescent="0.25">
      <c r="N9883" s="160"/>
    </row>
    <row r="9884" spans="14:14" ht="18.95" hidden="1" customHeight="1" x14ac:dyDescent="0.25">
      <c r="N9884" s="160"/>
    </row>
    <row r="9885" spans="14:14" ht="18.95" hidden="1" customHeight="1" x14ac:dyDescent="0.25">
      <c r="N9885" s="160"/>
    </row>
    <row r="9886" spans="14:14" ht="18.95" hidden="1" customHeight="1" x14ac:dyDescent="0.25">
      <c r="N9886" s="160"/>
    </row>
    <row r="9887" spans="14:14" ht="18.95" hidden="1" customHeight="1" x14ac:dyDescent="0.25">
      <c r="N9887" s="160"/>
    </row>
    <row r="9888" spans="14:14" ht="18.95" hidden="1" customHeight="1" x14ac:dyDescent="0.25">
      <c r="N9888" s="160"/>
    </row>
    <row r="9889" spans="14:14" ht="18.95" hidden="1" customHeight="1" x14ac:dyDescent="0.25">
      <c r="N9889" s="160"/>
    </row>
    <row r="9890" spans="14:14" ht="18.95" hidden="1" customHeight="1" x14ac:dyDescent="0.25">
      <c r="N9890" s="160"/>
    </row>
    <row r="9891" spans="14:14" ht="18.95" hidden="1" customHeight="1" x14ac:dyDescent="0.25">
      <c r="N9891" s="160"/>
    </row>
    <row r="9892" spans="14:14" ht="18.95" hidden="1" customHeight="1" x14ac:dyDescent="0.25">
      <c r="N9892" s="160"/>
    </row>
    <row r="9893" spans="14:14" ht="18.95" hidden="1" customHeight="1" x14ac:dyDescent="0.25">
      <c r="N9893" s="160"/>
    </row>
    <row r="9894" spans="14:14" ht="18.95" hidden="1" customHeight="1" x14ac:dyDescent="0.25">
      <c r="N9894" s="160"/>
    </row>
    <row r="9895" spans="14:14" ht="18.95" hidden="1" customHeight="1" x14ac:dyDescent="0.25">
      <c r="N9895" s="160"/>
    </row>
    <row r="9896" spans="14:14" ht="18.95" hidden="1" customHeight="1" x14ac:dyDescent="0.25">
      <c r="N9896" s="160"/>
    </row>
    <row r="9897" spans="14:14" ht="18.95" hidden="1" customHeight="1" x14ac:dyDescent="0.25">
      <c r="N9897" s="160"/>
    </row>
    <row r="9898" spans="14:14" ht="18.95" hidden="1" customHeight="1" x14ac:dyDescent="0.25">
      <c r="N9898" s="160"/>
    </row>
    <row r="9899" spans="14:14" ht="18.95" hidden="1" customHeight="1" x14ac:dyDescent="0.25">
      <c r="N9899" s="160"/>
    </row>
    <row r="9900" spans="14:14" ht="18.95" hidden="1" customHeight="1" x14ac:dyDescent="0.25">
      <c r="N9900" s="160"/>
    </row>
    <row r="9901" spans="14:14" ht="18.95" hidden="1" customHeight="1" x14ac:dyDescent="0.25">
      <c r="N9901" s="160"/>
    </row>
    <row r="9902" spans="14:14" ht="18.95" hidden="1" customHeight="1" x14ac:dyDescent="0.25">
      <c r="N9902" s="160"/>
    </row>
    <row r="9903" spans="14:14" ht="18.95" hidden="1" customHeight="1" x14ac:dyDescent="0.25">
      <c r="N9903" s="160"/>
    </row>
    <row r="9904" spans="14:14" ht="18.95" hidden="1" customHeight="1" x14ac:dyDescent="0.25">
      <c r="N9904" s="160"/>
    </row>
    <row r="9905" spans="14:14" ht="18.95" hidden="1" customHeight="1" x14ac:dyDescent="0.25">
      <c r="N9905" s="160"/>
    </row>
    <row r="9906" spans="14:14" ht="18.95" hidden="1" customHeight="1" x14ac:dyDescent="0.25">
      <c r="N9906" s="160"/>
    </row>
    <row r="9907" spans="14:14" ht="18.95" hidden="1" customHeight="1" x14ac:dyDescent="0.25">
      <c r="N9907" s="160"/>
    </row>
    <row r="9908" spans="14:14" ht="18.95" hidden="1" customHeight="1" x14ac:dyDescent="0.25">
      <c r="N9908" s="160"/>
    </row>
    <row r="9909" spans="14:14" ht="18.95" hidden="1" customHeight="1" x14ac:dyDescent="0.25">
      <c r="N9909" s="160"/>
    </row>
    <row r="9910" spans="14:14" ht="18.95" hidden="1" customHeight="1" x14ac:dyDescent="0.25">
      <c r="N9910" s="160"/>
    </row>
    <row r="9911" spans="14:14" ht="18.95" hidden="1" customHeight="1" x14ac:dyDescent="0.25">
      <c r="N9911" s="160"/>
    </row>
    <row r="9912" spans="14:14" ht="18.95" hidden="1" customHeight="1" x14ac:dyDescent="0.25">
      <c r="N9912" s="160"/>
    </row>
    <row r="9913" spans="14:14" ht="18.95" hidden="1" customHeight="1" x14ac:dyDescent="0.25">
      <c r="N9913" s="160"/>
    </row>
    <row r="9914" spans="14:14" ht="18.95" hidden="1" customHeight="1" x14ac:dyDescent="0.25">
      <c r="N9914" s="160"/>
    </row>
    <row r="9915" spans="14:14" ht="18.95" hidden="1" customHeight="1" x14ac:dyDescent="0.25">
      <c r="N9915" s="160"/>
    </row>
    <row r="9916" spans="14:14" ht="18.95" hidden="1" customHeight="1" x14ac:dyDescent="0.25">
      <c r="N9916" s="160"/>
    </row>
    <row r="9917" spans="14:14" ht="18.95" hidden="1" customHeight="1" x14ac:dyDescent="0.25">
      <c r="N9917" s="160"/>
    </row>
    <row r="9918" spans="14:14" ht="18.95" hidden="1" customHeight="1" x14ac:dyDescent="0.25">
      <c r="N9918" s="160"/>
    </row>
    <row r="9919" spans="14:14" ht="18.95" hidden="1" customHeight="1" x14ac:dyDescent="0.25">
      <c r="N9919" s="160"/>
    </row>
    <row r="9920" spans="14:14" ht="18.95" hidden="1" customHeight="1" x14ac:dyDescent="0.25">
      <c r="N9920" s="160"/>
    </row>
    <row r="9921" spans="14:14" ht="18.95" hidden="1" customHeight="1" x14ac:dyDescent="0.25">
      <c r="N9921" s="160"/>
    </row>
    <row r="9922" spans="14:14" ht="18.95" hidden="1" customHeight="1" x14ac:dyDescent="0.25">
      <c r="N9922" s="160"/>
    </row>
    <row r="9923" spans="14:14" ht="18.95" hidden="1" customHeight="1" x14ac:dyDescent="0.25">
      <c r="N9923" s="160"/>
    </row>
    <row r="9924" spans="14:14" ht="18.95" hidden="1" customHeight="1" x14ac:dyDescent="0.25">
      <c r="N9924" s="160"/>
    </row>
    <row r="9925" spans="14:14" ht="18.95" hidden="1" customHeight="1" x14ac:dyDescent="0.25">
      <c r="N9925" s="160"/>
    </row>
    <row r="9926" spans="14:14" ht="18.95" hidden="1" customHeight="1" x14ac:dyDescent="0.25">
      <c r="N9926" s="160"/>
    </row>
    <row r="9927" spans="14:14" ht="18.95" hidden="1" customHeight="1" x14ac:dyDescent="0.25">
      <c r="N9927" s="160"/>
    </row>
    <row r="9928" spans="14:14" ht="18.95" hidden="1" customHeight="1" x14ac:dyDescent="0.25">
      <c r="N9928" s="160"/>
    </row>
    <row r="9929" spans="14:14" ht="18.95" hidden="1" customHeight="1" x14ac:dyDescent="0.25">
      <c r="N9929" s="160"/>
    </row>
    <row r="9930" spans="14:14" ht="18.95" hidden="1" customHeight="1" x14ac:dyDescent="0.25">
      <c r="N9930" s="160"/>
    </row>
    <row r="9931" spans="14:14" ht="18.95" hidden="1" customHeight="1" x14ac:dyDescent="0.25">
      <c r="N9931" s="160"/>
    </row>
    <row r="9932" spans="14:14" ht="18.95" hidden="1" customHeight="1" x14ac:dyDescent="0.25">
      <c r="N9932" s="160"/>
    </row>
    <row r="9933" spans="14:14" ht="18.95" hidden="1" customHeight="1" x14ac:dyDescent="0.25">
      <c r="N9933" s="160"/>
    </row>
    <row r="9934" spans="14:14" ht="18.95" hidden="1" customHeight="1" x14ac:dyDescent="0.25">
      <c r="N9934" s="160"/>
    </row>
    <row r="9935" spans="14:14" ht="18.95" hidden="1" customHeight="1" x14ac:dyDescent="0.25">
      <c r="N9935" s="160"/>
    </row>
    <row r="9936" spans="14:14" ht="18.95" hidden="1" customHeight="1" x14ac:dyDescent="0.25">
      <c r="N9936" s="160"/>
    </row>
    <row r="9937" spans="14:14" ht="18.95" hidden="1" customHeight="1" x14ac:dyDescent="0.25">
      <c r="N9937" s="160"/>
    </row>
    <row r="9938" spans="14:14" ht="18.95" hidden="1" customHeight="1" x14ac:dyDescent="0.25">
      <c r="N9938" s="160"/>
    </row>
    <row r="9939" spans="14:14" ht="18.95" hidden="1" customHeight="1" x14ac:dyDescent="0.25">
      <c r="N9939" s="160"/>
    </row>
    <row r="9940" spans="14:14" ht="18.95" hidden="1" customHeight="1" x14ac:dyDescent="0.25">
      <c r="N9940" s="160"/>
    </row>
    <row r="9941" spans="14:14" ht="18.95" hidden="1" customHeight="1" x14ac:dyDescent="0.25">
      <c r="N9941" s="160"/>
    </row>
    <row r="9942" spans="14:14" ht="18.95" hidden="1" customHeight="1" x14ac:dyDescent="0.25">
      <c r="N9942" s="160"/>
    </row>
    <row r="9943" spans="14:14" ht="18.95" hidden="1" customHeight="1" x14ac:dyDescent="0.25">
      <c r="N9943" s="160"/>
    </row>
    <row r="9944" spans="14:14" ht="18.95" hidden="1" customHeight="1" x14ac:dyDescent="0.25">
      <c r="N9944" s="160"/>
    </row>
    <row r="9945" spans="14:14" ht="18.95" hidden="1" customHeight="1" x14ac:dyDescent="0.25">
      <c r="N9945" s="160"/>
    </row>
    <row r="9946" spans="14:14" ht="18.95" hidden="1" customHeight="1" x14ac:dyDescent="0.25">
      <c r="N9946" s="160"/>
    </row>
    <row r="9947" spans="14:14" ht="18.95" hidden="1" customHeight="1" x14ac:dyDescent="0.25">
      <c r="N9947" s="160"/>
    </row>
    <row r="9948" spans="14:14" ht="18.95" hidden="1" customHeight="1" x14ac:dyDescent="0.25">
      <c r="N9948" s="160"/>
    </row>
    <row r="9949" spans="14:14" ht="18.95" hidden="1" customHeight="1" x14ac:dyDescent="0.25">
      <c r="N9949" s="160"/>
    </row>
    <row r="9950" spans="14:14" ht="18.95" hidden="1" customHeight="1" x14ac:dyDescent="0.25">
      <c r="N9950" s="160"/>
    </row>
    <row r="9951" spans="14:14" ht="18.95" hidden="1" customHeight="1" x14ac:dyDescent="0.25">
      <c r="N9951" s="160"/>
    </row>
    <row r="9952" spans="14:14" ht="18.95" hidden="1" customHeight="1" x14ac:dyDescent="0.25">
      <c r="N9952" s="160"/>
    </row>
    <row r="9953" spans="14:14" ht="18.95" hidden="1" customHeight="1" x14ac:dyDescent="0.25">
      <c r="N9953" s="160"/>
    </row>
    <row r="9954" spans="14:14" ht="18.95" hidden="1" customHeight="1" x14ac:dyDescent="0.25">
      <c r="N9954" s="160"/>
    </row>
    <row r="9955" spans="14:14" ht="18.95" hidden="1" customHeight="1" x14ac:dyDescent="0.25">
      <c r="N9955" s="160"/>
    </row>
    <row r="9956" spans="14:14" ht="18.95" hidden="1" customHeight="1" x14ac:dyDescent="0.25">
      <c r="N9956" s="160"/>
    </row>
    <row r="9957" spans="14:14" ht="18.95" hidden="1" customHeight="1" x14ac:dyDescent="0.25">
      <c r="N9957" s="160"/>
    </row>
    <row r="9958" spans="14:14" ht="18.95" hidden="1" customHeight="1" x14ac:dyDescent="0.25">
      <c r="N9958" s="160"/>
    </row>
    <row r="9959" spans="14:14" ht="18.95" hidden="1" customHeight="1" x14ac:dyDescent="0.25">
      <c r="N9959" s="160"/>
    </row>
    <row r="9960" spans="14:14" ht="18.95" hidden="1" customHeight="1" x14ac:dyDescent="0.25">
      <c r="N9960" s="160"/>
    </row>
    <row r="9961" spans="14:14" ht="18.95" hidden="1" customHeight="1" x14ac:dyDescent="0.25">
      <c r="N9961" s="160"/>
    </row>
    <row r="9962" spans="14:14" ht="18.95" hidden="1" customHeight="1" x14ac:dyDescent="0.25">
      <c r="N9962" s="160"/>
    </row>
    <row r="9963" spans="14:14" ht="18.95" hidden="1" customHeight="1" x14ac:dyDescent="0.25">
      <c r="N9963" s="160"/>
    </row>
    <row r="9964" spans="14:14" ht="18.95" hidden="1" customHeight="1" x14ac:dyDescent="0.25">
      <c r="N9964" s="160"/>
    </row>
    <row r="9965" spans="14:14" ht="18.95" hidden="1" customHeight="1" x14ac:dyDescent="0.25">
      <c r="N9965" s="160"/>
    </row>
    <row r="9966" spans="14:14" ht="18.95" hidden="1" customHeight="1" x14ac:dyDescent="0.25">
      <c r="N9966" s="160"/>
    </row>
    <row r="9967" spans="14:14" ht="18.95" hidden="1" customHeight="1" x14ac:dyDescent="0.25">
      <c r="N9967" s="160"/>
    </row>
    <row r="9968" spans="14:14" ht="18.95" hidden="1" customHeight="1" x14ac:dyDescent="0.25">
      <c r="N9968" s="160"/>
    </row>
    <row r="9969" spans="14:14" ht="18.95" hidden="1" customHeight="1" x14ac:dyDescent="0.25">
      <c r="N9969" s="160"/>
    </row>
    <row r="9970" spans="14:14" ht="18.95" hidden="1" customHeight="1" x14ac:dyDescent="0.25">
      <c r="N9970" s="160"/>
    </row>
    <row r="9971" spans="14:14" ht="18.95" hidden="1" customHeight="1" x14ac:dyDescent="0.25">
      <c r="N9971" s="160"/>
    </row>
    <row r="9972" spans="14:14" ht="18.95" hidden="1" customHeight="1" x14ac:dyDescent="0.25">
      <c r="N9972" s="160"/>
    </row>
    <row r="9973" spans="14:14" ht="18.95" hidden="1" customHeight="1" x14ac:dyDescent="0.25">
      <c r="N9973" s="160"/>
    </row>
    <row r="9974" spans="14:14" ht="18.95" hidden="1" customHeight="1" x14ac:dyDescent="0.25">
      <c r="N9974" s="160"/>
    </row>
    <row r="9975" spans="14:14" ht="18.95" hidden="1" customHeight="1" x14ac:dyDescent="0.25">
      <c r="N9975" s="160"/>
    </row>
    <row r="9976" spans="14:14" ht="18.95" hidden="1" customHeight="1" x14ac:dyDescent="0.25">
      <c r="N9976" s="160"/>
    </row>
    <row r="9977" spans="14:14" ht="18.95" hidden="1" customHeight="1" x14ac:dyDescent="0.25">
      <c r="N9977" s="160"/>
    </row>
    <row r="9978" spans="14:14" ht="18.95" hidden="1" customHeight="1" x14ac:dyDescent="0.25">
      <c r="N9978" s="160"/>
    </row>
    <row r="9979" spans="14:14" ht="18.95" hidden="1" customHeight="1" x14ac:dyDescent="0.25">
      <c r="N9979" s="160"/>
    </row>
    <row r="9980" spans="14:14" ht="18.95" hidden="1" customHeight="1" x14ac:dyDescent="0.25">
      <c r="N9980" s="160"/>
    </row>
    <row r="9981" spans="14:14" ht="18.95" hidden="1" customHeight="1" x14ac:dyDescent="0.25">
      <c r="N9981" s="160"/>
    </row>
    <row r="9982" spans="14:14" ht="18.95" hidden="1" customHeight="1" x14ac:dyDescent="0.25">
      <c r="N9982" s="160"/>
    </row>
    <row r="9983" spans="14:14" ht="18.95" hidden="1" customHeight="1" x14ac:dyDescent="0.25">
      <c r="N9983" s="160"/>
    </row>
    <row r="9984" spans="14:14" ht="18.95" hidden="1" customHeight="1" x14ac:dyDescent="0.25">
      <c r="N9984" s="160"/>
    </row>
    <row r="9985" spans="14:14" ht="18.95" hidden="1" customHeight="1" x14ac:dyDescent="0.25">
      <c r="N9985" s="160"/>
    </row>
    <row r="9986" spans="14:14" ht="18.95" hidden="1" customHeight="1" x14ac:dyDescent="0.25">
      <c r="N9986" s="160"/>
    </row>
    <row r="9987" spans="14:14" ht="18.95" hidden="1" customHeight="1" x14ac:dyDescent="0.25">
      <c r="N9987" s="160"/>
    </row>
    <row r="9988" spans="14:14" ht="18.95" hidden="1" customHeight="1" x14ac:dyDescent="0.25">
      <c r="N9988" s="160"/>
    </row>
    <row r="9989" spans="14:14" ht="18.95" hidden="1" customHeight="1" x14ac:dyDescent="0.25">
      <c r="N9989" s="160"/>
    </row>
    <row r="9990" spans="14:14" ht="18.95" hidden="1" customHeight="1" x14ac:dyDescent="0.25">
      <c r="N9990" s="160"/>
    </row>
    <row r="9991" spans="14:14" ht="18.95" hidden="1" customHeight="1" x14ac:dyDescent="0.25">
      <c r="N9991" s="160"/>
    </row>
    <row r="9992" spans="14:14" ht="18.95" hidden="1" customHeight="1" x14ac:dyDescent="0.25">
      <c r="N9992" s="160"/>
    </row>
    <row r="9993" spans="14:14" ht="18.95" hidden="1" customHeight="1" x14ac:dyDescent="0.25">
      <c r="N9993" s="160"/>
    </row>
    <row r="9994" spans="14:14" ht="18.95" hidden="1" customHeight="1" x14ac:dyDescent="0.25">
      <c r="N9994" s="160"/>
    </row>
    <row r="9995" spans="14:14" ht="18.95" hidden="1" customHeight="1" x14ac:dyDescent="0.25">
      <c r="N9995" s="160"/>
    </row>
    <row r="9996" spans="14:14" ht="18.95" hidden="1" customHeight="1" x14ac:dyDescent="0.25">
      <c r="N9996" s="160"/>
    </row>
    <row r="9997" spans="14:14" ht="18.95" hidden="1" customHeight="1" x14ac:dyDescent="0.25">
      <c r="N9997" s="160"/>
    </row>
    <row r="9998" spans="14:14" ht="18.95" hidden="1" customHeight="1" x14ac:dyDescent="0.25">
      <c r="N9998" s="160"/>
    </row>
    <row r="9999" spans="14:14" ht="18.95" hidden="1" customHeight="1" x14ac:dyDescent="0.25">
      <c r="N9999" s="160"/>
    </row>
    <row r="10000" spans="14:14" ht="18.95" hidden="1" customHeight="1" x14ac:dyDescent="0.25">
      <c r="N10000" s="160"/>
    </row>
    <row r="10001" spans="14:14" ht="18.95" hidden="1" customHeight="1" x14ac:dyDescent="0.25">
      <c r="N10001" s="160"/>
    </row>
    <row r="10002" spans="14:14" ht="18.95" hidden="1" customHeight="1" x14ac:dyDescent="0.25">
      <c r="N10002" s="160"/>
    </row>
    <row r="10003" spans="14:14" ht="18.95" hidden="1" customHeight="1" x14ac:dyDescent="0.25">
      <c r="N10003" s="160"/>
    </row>
    <row r="10004" spans="14:14" ht="18.95" hidden="1" customHeight="1" x14ac:dyDescent="0.25">
      <c r="N10004" s="160"/>
    </row>
    <row r="10005" spans="14:14" ht="18.95" hidden="1" customHeight="1" x14ac:dyDescent="0.25">
      <c r="N10005" s="160"/>
    </row>
    <row r="10006" spans="14:14" ht="18.95" hidden="1" customHeight="1" x14ac:dyDescent="0.25">
      <c r="N10006" s="160"/>
    </row>
    <row r="10007" spans="14:14" ht="18.95" hidden="1" customHeight="1" x14ac:dyDescent="0.25">
      <c r="N10007" s="160"/>
    </row>
    <row r="10008" spans="14:14" ht="18.95" hidden="1" customHeight="1" x14ac:dyDescent="0.25">
      <c r="N10008" s="160"/>
    </row>
    <row r="10009" spans="14:14" ht="18.95" hidden="1" customHeight="1" x14ac:dyDescent="0.25">
      <c r="N10009" s="160"/>
    </row>
    <row r="10010" spans="14:14" ht="18.95" hidden="1" customHeight="1" x14ac:dyDescent="0.25">
      <c r="N10010" s="160"/>
    </row>
    <row r="10011" spans="14:14" ht="18.95" hidden="1" customHeight="1" x14ac:dyDescent="0.25">
      <c r="N10011" s="160"/>
    </row>
    <row r="10012" spans="14:14" ht="18.95" hidden="1" customHeight="1" x14ac:dyDescent="0.25">
      <c r="N10012" s="160"/>
    </row>
    <row r="10013" spans="14:14" ht="18.95" hidden="1" customHeight="1" x14ac:dyDescent="0.25">
      <c r="N10013" s="160"/>
    </row>
    <row r="10014" spans="14:14" ht="18.95" hidden="1" customHeight="1" x14ac:dyDescent="0.25">
      <c r="N10014" s="160"/>
    </row>
    <row r="10015" spans="14:14" ht="18.95" hidden="1" customHeight="1" x14ac:dyDescent="0.25">
      <c r="N10015" s="160"/>
    </row>
    <row r="10016" spans="14:14" ht="18.95" hidden="1" customHeight="1" x14ac:dyDescent="0.25">
      <c r="N10016" s="160"/>
    </row>
    <row r="10017" spans="14:14" ht="18.95" hidden="1" customHeight="1" x14ac:dyDescent="0.25">
      <c r="N10017" s="160"/>
    </row>
    <row r="10018" spans="14:14" ht="18.95" hidden="1" customHeight="1" x14ac:dyDescent="0.25">
      <c r="N10018" s="160"/>
    </row>
    <row r="10019" spans="14:14" ht="18.95" hidden="1" customHeight="1" x14ac:dyDescent="0.25">
      <c r="N10019" s="160"/>
    </row>
    <row r="10020" spans="14:14" ht="18.95" hidden="1" customHeight="1" x14ac:dyDescent="0.25">
      <c r="N10020" s="160"/>
    </row>
    <row r="10021" spans="14:14" ht="18.95" hidden="1" customHeight="1" x14ac:dyDescent="0.25">
      <c r="N10021" s="160"/>
    </row>
    <row r="10022" spans="14:14" ht="18.95" hidden="1" customHeight="1" x14ac:dyDescent="0.25">
      <c r="N10022" s="160"/>
    </row>
    <row r="10023" spans="14:14" ht="18.95" hidden="1" customHeight="1" x14ac:dyDescent="0.25">
      <c r="N10023" s="160"/>
    </row>
    <row r="10024" spans="14:14" ht="18.95" hidden="1" customHeight="1" x14ac:dyDescent="0.25">
      <c r="N10024" s="160"/>
    </row>
    <row r="10025" spans="14:14" ht="18.95" hidden="1" customHeight="1" x14ac:dyDescent="0.25">
      <c r="N10025" s="160"/>
    </row>
    <row r="10026" spans="14:14" ht="18.95" hidden="1" customHeight="1" x14ac:dyDescent="0.25">
      <c r="N10026" s="160"/>
    </row>
    <row r="10027" spans="14:14" ht="18.95" hidden="1" customHeight="1" x14ac:dyDescent="0.25">
      <c r="N10027" s="160"/>
    </row>
    <row r="10028" spans="14:14" ht="18.95" hidden="1" customHeight="1" x14ac:dyDescent="0.25">
      <c r="N10028" s="160"/>
    </row>
    <row r="10029" spans="14:14" ht="18.95" hidden="1" customHeight="1" x14ac:dyDescent="0.25">
      <c r="N10029" s="160"/>
    </row>
    <row r="10030" spans="14:14" ht="18.95" hidden="1" customHeight="1" x14ac:dyDescent="0.25">
      <c r="N10030" s="160"/>
    </row>
    <row r="10031" spans="14:14" ht="18.95" hidden="1" customHeight="1" x14ac:dyDescent="0.25">
      <c r="N10031" s="160"/>
    </row>
    <row r="10032" spans="14:14" ht="18.95" hidden="1" customHeight="1" x14ac:dyDescent="0.25">
      <c r="N10032" s="160"/>
    </row>
    <row r="10033" spans="14:14" ht="18.95" hidden="1" customHeight="1" x14ac:dyDescent="0.25">
      <c r="N10033" s="160"/>
    </row>
    <row r="10034" spans="14:14" ht="18.95" hidden="1" customHeight="1" x14ac:dyDescent="0.25">
      <c r="N10034" s="160"/>
    </row>
    <row r="10035" spans="14:14" ht="18.95" hidden="1" customHeight="1" x14ac:dyDescent="0.25">
      <c r="N10035" s="160"/>
    </row>
    <row r="10036" spans="14:14" ht="18.95" hidden="1" customHeight="1" x14ac:dyDescent="0.25">
      <c r="N10036" s="160"/>
    </row>
    <row r="10037" spans="14:14" ht="18.95" hidden="1" customHeight="1" x14ac:dyDescent="0.25">
      <c r="N10037" s="160"/>
    </row>
    <row r="10038" spans="14:14" ht="18.95" hidden="1" customHeight="1" x14ac:dyDescent="0.25">
      <c r="N10038" s="160"/>
    </row>
    <row r="10039" spans="14:14" ht="18.95" hidden="1" customHeight="1" x14ac:dyDescent="0.25">
      <c r="N10039" s="160"/>
    </row>
    <row r="10040" spans="14:14" ht="18.95" hidden="1" customHeight="1" x14ac:dyDescent="0.25">
      <c r="N10040" s="160"/>
    </row>
    <row r="10041" spans="14:14" ht="18.95" hidden="1" customHeight="1" x14ac:dyDescent="0.25">
      <c r="N10041" s="160"/>
    </row>
    <row r="10042" spans="14:14" ht="18.95" hidden="1" customHeight="1" x14ac:dyDescent="0.25">
      <c r="N10042" s="160"/>
    </row>
    <row r="10043" spans="14:14" ht="18.95" hidden="1" customHeight="1" x14ac:dyDescent="0.25">
      <c r="N10043" s="160"/>
    </row>
    <row r="10044" spans="14:14" ht="18.95" hidden="1" customHeight="1" x14ac:dyDescent="0.25">
      <c r="N10044" s="160"/>
    </row>
    <row r="10045" spans="14:14" ht="18.95" hidden="1" customHeight="1" x14ac:dyDescent="0.25">
      <c r="N10045" s="160"/>
    </row>
    <row r="10046" spans="14:14" ht="18.95" hidden="1" customHeight="1" x14ac:dyDescent="0.25">
      <c r="N10046" s="160"/>
    </row>
    <row r="10047" spans="14:14" ht="18.95" hidden="1" customHeight="1" x14ac:dyDescent="0.25">
      <c r="N10047" s="160"/>
    </row>
    <row r="10048" spans="14:14" ht="18.95" hidden="1" customHeight="1" x14ac:dyDescent="0.25">
      <c r="N10048" s="160"/>
    </row>
    <row r="10049" spans="14:14" ht="18.95" hidden="1" customHeight="1" x14ac:dyDescent="0.25">
      <c r="N10049" s="160"/>
    </row>
    <row r="10050" spans="14:14" ht="18.95" hidden="1" customHeight="1" x14ac:dyDescent="0.25">
      <c r="N10050" s="160"/>
    </row>
    <row r="10051" spans="14:14" ht="18.95" hidden="1" customHeight="1" x14ac:dyDescent="0.25">
      <c r="N10051" s="160"/>
    </row>
    <row r="10052" spans="14:14" ht="18.95" hidden="1" customHeight="1" x14ac:dyDescent="0.25">
      <c r="N10052" s="160"/>
    </row>
    <row r="10053" spans="14:14" ht="18.95" hidden="1" customHeight="1" x14ac:dyDescent="0.25">
      <c r="N10053" s="160"/>
    </row>
    <row r="10054" spans="14:14" ht="18.95" hidden="1" customHeight="1" x14ac:dyDescent="0.25">
      <c r="N10054" s="160"/>
    </row>
    <row r="10055" spans="14:14" ht="18.95" hidden="1" customHeight="1" x14ac:dyDescent="0.25">
      <c r="N10055" s="160"/>
    </row>
    <row r="10056" spans="14:14" ht="18.95" hidden="1" customHeight="1" x14ac:dyDescent="0.25">
      <c r="N10056" s="160"/>
    </row>
    <row r="10057" spans="14:14" ht="18.95" hidden="1" customHeight="1" x14ac:dyDescent="0.25">
      <c r="N10057" s="160"/>
    </row>
    <row r="10058" spans="14:14" ht="18.95" hidden="1" customHeight="1" x14ac:dyDescent="0.25">
      <c r="N10058" s="160"/>
    </row>
    <row r="10059" spans="14:14" ht="18.95" hidden="1" customHeight="1" x14ac:dyDescent="0.25">
      <c r="N10059" s="160"/>
    </row>
    <row r="10060" spans="14:14" ht="18.95" hidden="1" customHeight="1" x14ac:dyDescent="0.25">
      <c r="N10060" s="160"/>
    </row>
    <row r="10061" spans="14:14" ht="18.95" hidden="1" customHeight="1" x14ac:dyDescent="0.25">
      <c r="N10061" s="160"/>
    </row>
    <row r="10062" spans="14:14" ht="18.95" hidden="1" customHeight="1" x14ac:dyDescent="0.25">
      <c r="N10062" s="160"/>
    </row>
    <row r="10063" spans="14:14" ht="18.95" hidden="1" customHeight="1" x14ac:dyDescent="0.25">
      <c r="N10063" s="160"/>
    </row>
    <row r="10064" spans="14:14" ht="18.95" hidden="1" customHeight="1" x14ac:dyDescent="0.25">
      <c r="N10064" s="160"/>
    </row>
    <row r="10065" spans="14:14" ht="18.95" hidden="1" customHeight="1" x14ac:dyDescent="0.25">
      <c r="N10065" s="160"/>
    </row>
    <row r="10066" spans="14:14" ht="18.95" hidden="1" customHeight="1" x14ac:dyDescent="0.25">
      <c r="N10066" s="160"/>
    </row>
    <row r="10067" spans="14:14" ht="18.95" hidden="1" customHeight="1" x14ac:dyDescent="0.25">
      <c r="N10067" s="160"/>
    </row>
    <row r="10068" spans="14:14" ht="18.95" hidden="1" customHeight="1" x14ac:dyDescent="0.25">
      <c r="N10068" s="160"/>
    </row>
    <row r="10069" spans="14:14" ht="18.95" hidden="1" customHeight="1" x14ac:dyDescent="0.25">
      <c r="N10069" s="160"/>
    </row>
    <row r="10070" spans="14:14" ht="18.95" hidden="1" customHeight="1" x14ac:dyDescent="0.25">
      <c r="N10070" s="160"/>
    </row>
    <row r="10071" spans="14:14" ht="18.95" hidden="1" customHeight="1" x14ac:dyDescent="0.25">
      <c r="N10071" s="160"/>
    </row>
    <row r="10072" spans="14:14" ht="18.95" hidden="1" customHeight="1" x14ac:dyDescent="0.25">
      <c r="N10072" s="160"/>
    </row>
    <row r="10073" spans="14:14" ht="18.95" hidden="1" customHeight="1" x14ac:dyDescent="0.25">
      <c r="N10073" s="160"/>
    </row>
    <row r="10074" spans="14:14" ht="18.95" hidden="1" customHeight="1" x14ac:dyDescent="0.25">
      <c r="N10074" s="160"/>
    </row>
    <row r="10075" spans="14:14" ht="18.95" hidden="1" customHeight="1" x14ac:dyDescent="0.25">
      <c r="N10075" s="160"/>
    </row>
    <row r="10076" spans="14:14" ht="18.95" hidden="1" customHeight="1" x14ac:dyDescent="0.25">
      <c r="N10076" s="160"/>
    </row>
    <row r="10077" spans="14:14" ht="18.95" hidden="1" customHeight="1" x14ac:dyDescent="0.25">
      <c r="N10077" s="160"/>
    </row>
    <row r="10078" spans="14:14" ht="18.95" hidden="1" customHeight="1" x14ac:dyDescent="0.25">
      <c r="N10078" s="160"/>
    </row>
    <row r="10079" spans="14:14" ht="18.95" hidden="1" customHeight="1" x14ac:dyDescent="0.25">
      <c r="N10079" s="160"/>
    </row>
    <row r="10080" spans="14:14" ht="18.95" hidden="1" customHeight="1" x14ac:dyDescent="0.25">
      <c r="N10080" s="160"/>
    </row>
    <row r="10081" spans="14:14" ht="18.95" hidden="1" customHeight="1" x14ac:dyDescent="0.25">
      <c r="N10081" s="160"/>
    </row>
    <row r="10082" spans="14:14" ht="18.95" hidden="1" customHeight="1" x14ac:dyDescent="0.25">
      <c r="N10082" s="160"/>
    </row>
    <row r="10083" spans="14:14" ht="18.95" hidden="1" customHeight="1" x14ac:dyDescent="0.25">
      <c r="N10083" s="160"/>
    </row>
    <row r="10084" spans="14:14" ht="18.95" hidden="1" customHeight="1" x14ac:dyDescent="0.25">
      <c r="N10084" s="160"/>
    </row>
    <row r="10085" spans="14:14" ht="18.95" hidden="1" customHeight="1" x14ac:dyDescent="0.25">
      <c r="N10085" s="160"/>
    </row>
    <row r="10086" spans="14:14" ht="18.95" hidden="1" customHeight="1" x14ac:dyDescent="0.25">
      <c r="N10086" s="160"/>
    </row>
    <row r="10087" spans="14:14" ht="18.95" hidden="1" customHeight="1" x14ac:dyDescent="0.25">
      <c r="N10087" s="160"/>
    </row>
    <row r="10088" spans="14:14" ht="18.95" hidden="1" customHeight="1" x14ac:dyDescent="0.25">
      <c r="N10088" s="160"/>
    </row>
    <row r="10089" spans="14:14" ht="18.95" hidden="1" customHeight="1" x14ac:dyDescent="0.25">
      <c r="N10089" s="160"/>
    </row>
    <row r="10090" spans="14:14" ht="18.95" hidden="1" customHeight="1" x14ac:dyDescent="0.25">
      <c r="N10090" s="160"/>
    </row>
    <row r="10091" spans="14:14" ht="18.95" hidden="1" customHeight="1" x14ac:dyDescent="0.25">
      <c r="N10091" s="160"/>
    </row>
    <row r="10092" spans="14:14" ht="18.95" hidden="1" customHeight="1" x14ac:dyDescent="0.25">
      <c r="N10092" s="160"/>
    </row>
    <row r="10093" spans="14:14" ht="18.95" hidden="1" customHeight="1" x14ac:dyDescent="0.25">
      <c r="N10093" s="160"/>
    </row>
    <row r="10094" spans="14:14" ht="18.95" hidden="1" customHeight="1" x14ac:dyDescent="0.25">
      <c r="N10094" s="160"/>
    </row>
    <row r="10095" spans="14:14" ht="18.95" hidden="1" customHeight="1" x14ac:dyDescent="0.25">
      <c r="N10095" s="160"/>
    </row>
    <row r="10096" spans="14:14" ht="18.95" hidden="1" customHeight="1" x14ac:dyDescent="0.25">
      <c r="N10096" s="160"/>
    </row>
    <row r="10097" spans="14:14" ht="18.95" hidden="1" customHeight="1" x14ac:dyDescent="0.25">
      <c r="N10097" s="160"/>
    </row>
    <row r="10098" spans="14:14" ht="18.95" hidden="1" customHeight="1" x14ac:dyDescent="0.25">
      <c r="N10098" s="160"/>
    </row>
    <row r="10099" spans="14:14" ht="18.95" hidden="1" customHeight="1" x14ac:dyDescent="0.25">
      <c r="N10099" s="160"/>
    </row>
    <row r="10100" spans="14:14" ht="18.95" hidden="1" customHeight="1" x14ac:dyDescent="0.25">
      <c r="N10100" s="160"/>
    </row>
    <row r="10101" spans="14:14" ht="18.95" hidden="1" customHeight="1" x14ac:dyDescent="0.25">
      <c r="N10101" s="160"/>
    </row>
    <row r="10102" spans="14:14" ht="18.95" hidden="1" customHeight="1" x14ac:dyDescent="0.25">
      <c r="N10102" s="160"/>
    </row>
    <row r="10103" spans="14:14" ht="18.95" hidden="1" customHeight="1" x14ac:dyDescent="0.25">
      <c r="N10103" s="160"/>
    </row>
    <row r="10104" spans="14:14" ht="18.95" hidden="1" customHeight="1" x14ac:dyDescent="0.25">
      <c r="N10104" s="160"/>
    </row>
    <row r="10105" spans="14:14" ht="18.95" hidden="1" customHeight="1" x14ac:dyDescent="0.25">
      <c r="N10105" s="160"/>
    </row>
    <row r="10106" spans="14:14" ht="18.95" hidden="1" customHeight="1" x14ac:dyDescent="0.25">
      <c r="N10106" s="160"/>
    </row>
    <row r="10107" spans="14:14" ht="18.95" hidden="1" customHeight="1" x14ac:dyDescent="0.25">
      <c r="N10107" s="160"/>
    </row>
    <row r="10108" spans="14:14" ht="18.95" hidden="1" customHeight="1" x14ac:dyDescent="0.25">
      <c r="N10108" s="160"/>
    </row>
    <row r="10109" spans="14:14" ht="18.95" hidden="1" customHeight="1" x14ac:dyDescent="0.25">
      <c r="N10109" s="160"/>
    </row>
    <row r="10110" spans="14:14" ht="18.95" hidden="1" customHeight="1" x14ac:dyDescent="0.25">
      <c r="N10110" s="160"/>
    </row>
    <row r="10111" spans="14:14" ht="18.95" hidden="1" customHeight="1" x14ac:dyDescent="0.25">
      <c r="N10111" s="160"/>
    </row>
    <row r="10112" spans="14:14" ht="18.95" hidden="1" customHeight="1" x14ac:dyDescent="0.25">
      <c r="N10112" s="160"/>
    </row>
    <row r="10113" spans="14:14" ht="18.95" hidden="1" customHeight="1" x14ac:dyDescent="0.25">
      <c r="N10113" s="160"/>
    </row>
    <row r="10114" spans="14:14" ht="18.95" hidden="1" customHeight="1" x14ac:dyDescent="0.25">
      <c r="N10114" s="160"/>
    </row>
    <row r="10115" spans="14:14" ht="18.95" hidden="1" customHeight="1" x14ac:dyDescent="0.25">
      <c r="N10115" s="160"/>
    </row>
    <row r="10116" spans="14:14" ht="18.95" hidden="1" customHeight="1" x14ac:dyDescent="0.25">
      <c r="N10116" s="160"/>
    </row>
    <row r="10117" spans="14:14" ht="18.95" hidden="1" customHeight="1" x14ac:dyDescent="0.25">
      <c r="N10117" s="160"/>
    </row>
    <row r="10118" spans="14:14" ht="18.95" hidden="1" customHeight="1" x14ac:dyDescent="0.25">
      <c r="N10118" s="160"/>
    </row>
    <row r="10119" spans="14:14" ht="18.95" hidden="1" customHeight="1" x14ac:dyDescent="0.25">
      <c r="N10119" s="160"/>
    </row>
    <row r="10120" spans="14:14" ht="18.95" hidden="1" customHeight="1" x14ac:dyDescent="0.25">
      <c r="N10120" s="160"/>
    </row>
    <row r="10121" spans="14:14" ht="18.95" hidden="1" customHeight="1" x14ac:dyDescent="0.25">
      <c r="N10121" s="160"/>
    </row>
    <row r="10122" spans="14:14" ht="18.95" hidden="1" customHeight="1" x14ac:dyDescent="0.25">
      <c r="N10122" s="160"/>
    </row>
    <row r="10123" spans="14:14" ht="18.95" hidden="1" customHeight="1" x14ac:dyDescent="0.25">
      <c r="N10123" s="160"/>
    </row>
    <row r="10124" spans="14:14" ht="18.95" hidden="1" customHeight="1" x14ac:dyDescent="0.25">
      <c r="N10124" s="160"/>
    </row>
    <row r="10125" spans="14:14" ht="18.95" hidden="1" customHeight="1" x14ac:dyDescent="0.25">
      <c r="N10125" s="160"/>
    </row>
    <row r="10126" spans="14:14" ht="18.95" hidden="1" customHeight="1" x14ac:dyDescent="0.25">
      <c r="N10126" s="160"/>
    </row>
    <row r="10127" spans="14:14" ht="18.95" hidden="1" customHeight="1" x14ac:dyDescent="0.25">
      <c r="N10127" s="160"/>
    </row>
    <row r="10128" spans="14:14" ht="18.95" hidden="1" customHeight="1" x14ac:dyDescent="0.25">
      <c r="N10128" s="160"/>
    </row>
    <row r="10129" spans="14:14" ht="18.95" hidden="1" customHeight="1" x14ac:dyDescent="0.25">
      <c r="N10129" s="160"/>
    </row>
    <row r="10130" spans="14:14" ht="18.95" hidden="1" customHeight="1" x14ac:dyDescent="0.25">
      <c r="N10130" s="160"/>
    </row>
    <row r="10131" spans="14:14" ht="18.95" hidden="1" customHeight="1" x14ac:dyDescent="0.25">
      <c r="N10131" s="160"/>
    </row>
    <row r="10132" spans="14:14" ht="18.95" hidden="1" customHeight="1" x14ac:dyDescent="0.25">
      <c r="N10132" s="160"/>
    </row>
    <row r="10133" spans="14:14" ht="18.95" hidden="1" customHeight="1" x14ac:dyDescent="0.25">
      <c r="N10133" s="160"/>
    </row>
    <row r="10134" spans="14:14" ht="18.95" hidden="1" customHeight="1" x14ac:dyDescent="0.25">
      <c r="N10134" s="160"/>
    </row>
    <row r="10135" spans="14:14" ht="18.95" hidden="1" customHeight="1" x14ac:dyDescent="0.25">
      <c r="N10135" s="160"/>
    </row>
    <row r="10136" spans="14:14" ht="18.95" hidden="1" customHeight="1" x14ac:dyDescent="0.25">
      <c r="N10136" s="160"/>
    </row>
    <row r="10137" spans="14:14" ht="18.95" hidden="1" customHeight="1" x14ac:dyDescent="0.25">
      <c r="N10137" s="160"/>
    </row>
    <row r="10138" spans="14:14" ht="18.95" hidden="1" customHeight="1" x14ac:dyDescent="0.25">
      <c r="N10138" s="160"/>
    </row>
    <row r="10139" spans="14:14" ht="18.95" hidden="1" customHeight="1" x14ac:dyDescent="0.25">
      <c r="N10139" s="160"/>
    </row>
    <row r="10140" spans="14:14" ht="18.95" hidden="1" customHeight="1" x14ac:dyDescent="0.25">
      <c r="N10140" s="160"/>
    </row>
    <row r="10141" spans="14:14" ht="18.95" hidden="1" customHeight="1" x14ac:dyDescent="0.25">
      <c r="N10141" s="160"/>
    </row>
    <row r="10142" spans="14:14" ht="18.95" hidden="1" customHeight="1" x14ac:dyDescent="0.25">
      <c r="N10142" s="160"/>
    </row>
    <row r="10143" spans="14:14" ht="18.95" hidden="1" customHeight="1" x14ac:dyDescent="0.25">
      <c r="N10143" s="160"/>
    </row>
    <row r="10144" spans="14:14" ht="18.95" hidden="1" customHeight="1" x14ac:dyDescent="0.25">
      <c r="N10144" s="160"/>
    </row>
    <row r="10145" spans="14:14" ht="18.95" hidden="1" customHeight="1" x14ac:dyDescent="0.25">
      <c r="N10145" s="160"/>
    </row>
    <row r="10146" spans="14:14" ht="18.95" hidden="1" customHeight="1" x14ac:dyDescent="0.25">
      <c r="N10146" s="160"/>
    </row>
    <row r="10147" spans="14:14" ht="18.95" hidden="1" customHeight="1" x14ac:dyDescent="0.25">
      <c r="N10147" s="160"/>
    </row>
    <row r="10148" spans="14:14" ht="18.95" hidden="1" customHeight="1" x14ac:dyDescent="0.25">
      <c r="N10148" s="160"/>
    </row>
    <row r="10149" spans="14:14" ht="18.95" hidden="1" customHeight="1" x14ac:dyDescent="0.25">
      <c r="N10149" s="160"/>
    </row>
    <row r="10150" spans="14:14" ht="18.95" hidden="1" customHeight="1" x14ac:dyDescent="0.25">
      <c r="N10150" s="160"/>
    </row>
    <row r="10151" spans="14:14" ht="18.95" hidden="1" customHeight="1" x14ac:dyDescent="0.25">
      <c r="N10151" s="160"/>
    </row>
    <row r="10152" spans="14:14" ht="18.95" hidden="1" customHeight="1" x14ac:dyDescent="0.25">
      <c r="N10152" s="160"/>
    </row>
    <row r="10153" spans="14:14" ht="18.95" hidden="1" customHeight="1" x14ac:dyDescent="0.25">
      <c r="N10153" s="160"/>
    </row>
    <row r="10154" spans="14:14" ht="18.95" hidden="1" customHeight="1" x14ac:dyDescent="0.25">
      <c r="N10154" s="160"/>
    </row>
    <row r="10155" spans="14:14" ht="18.95" hidden="1" customHeight="1" x14ac:dyDescent="0.25">
      <c r="N10155" s="160"/>
    </row>
    <row r="10156" spans="14:14" ht="18.95" hidden="1" customHeight="1" x14ac:dyDescent="0.25">
      <c r="N10156" s="160"/>
    </row>
    <row r="10157" spans="14:14" ht="18.95" hidden="1" customHeight="1" x14ac:dyDescent="0.25">
      <c r="N10157" s="160"/>
    </row>
    <row r="10158" spans="14:14" ht="18.95" hidden="1" customHeight="1" x14ac:dyDescent="0.25">
      <c r="N10158" s="160"/>
    </row>
    <row r="10159" spans="14:14" ht="18.95" hidden="1" customHeight="1" x14ac:dyDescent="0.25">
      <c r="N10159" s="160"/>
    </row>
    <row r="10160" spans="14:14" ht="18.95" hidden="1" customHeight="1" x14ac:dyDescent="0.25">
      <c r="N10160" s="160"/>
    </row>
    <row r="10161" spans="14:14" ht="18.95" hidden="1" customHeight="1" x14ac:dyDescent="0.25">
      <c r="N10161" s="160"/>
    </row>
    <row r="10162" spans="14:14" ht="18.95" hidden="1" customHeight="1" x14ac:dyDescent="0.25">
      <c r="N10162" s="160"/>
    </row>
    <row r="10163" spans="14:14" ht="18.95" hidden="1" customHeight="1" x14ac:dyDescent="0.25">
      <c r="N10163" s="160"/>
    </row>
    <row r="10164" spans="14:14" ht="18.95" hidden="1" customHeight="1" x14ac:dyDescent="0.25">
      <c r="N10164" s="160"/>
    </row>
    <row r="10165" spans="14:14" ht="18.95" hidden="1" customHeight="1" x14ac:dyDescent="0.25">
      <c r="N10165" s="160"/>
    </row>
    <row r="10166" spans="14:14" ht="18.95" hidden="1" customHeight="1" x14ac:dyDescent="0.25">
      <c r="N10166" s="160"/>
    </row>
    <row r="10167" spans="14:14" ht="18.95" hidden="1" customHeight="1" x14ac:dyDescent="0.25">
      <c r="N10167" s="160"/>
    </row>
    <row r="10168" spans="14:14" ht="18.95" hidden="1" customHeight="1" x14ac:dyDescent="0.25">
      <c r="N10168" s="160"/>
    </row>
    <row r="10169" spans="14:14" ht="18.95" hidden="1" customHeight="1" x14ac:dyDescent="0.25">
      <c r="N10169" s="160"/>
    </row>
    <row r="10170" spans="14:14" ht="18.95" hidden="1" customHeight="1" x14ac:dyDescent="0.25">
      <c r="N10170" s="160"/>
    </row>
    <row r="10171" spans="14:14" ht="18.95" hidden="1" customHeight="1" x14ac:dyDescent="0.25">
      <c r="N10171" s="160"/>
    </row>
    <row r="10172" spans="14:14" ht="18.95" hidden="1" customHeight="1" x14ac:dyDescent="0.25">
      <c r="N10172" s="160"/>
    </row>
    <row r="10173" spans="14:14" ht="18.95" hidden="1" customHeight="1" x14ac:dyDescent="0.25">
      <c r="N10173" s="160"/>
    </row>
    <row r="10174" spans="14:14" ht="18.95" hidden="1" customHeight="1" x14ac:dyDescent="0.25">
      <c r="N10174" s="160"/>
    </row>
    <row r="10175" spans="14:14" ht="18.95" hidden="1" customHeight="1" x14ac:dyDescent="0.25">
      <c r="N10175" s="160"/>
    </row>
    <row r="10176" spans="14:14" ht="18.95" hidden="1" customHeight="1" x14ac:dyDescent="0.25">
      <c r="N10176" s="160"/>
    </row>
    <row r="10177" spans="14:14" ht="18.95" hidden="1" customHeight="1" x14ac:dyDescent="0.25">
      <c r="N10177" s="160"/>
    </row>
    <row r="10178" spans="14:14" ht="18.95" hidden="1" customHeight="1" x14ac:dyDescent="0.25">
      <c r="N10178" s="160"/>
    </row>
    <row r="10179" spans="14:14" ht="18.95" hidden="1" customHeight="1" x14ac:dyDescent="0.25">
      <c r="N10179" s="160"/>
    </row>
    <row r="10180" spans="14:14" ht="18.95" hidden="1" customHeight="1" x14ac:dyDescent="0.25">
      <c r="N10180" s="160"/>
    </row>
    <row r="10181" spans="14:14" ht="18.95" hidden="1" customHeight="1" x14ac:dyDescent="0.25">
      <c r="N10181" s="160"/>
    </row>
    <row r="10182" spans="14:14" ht="18.95" hidden="1" customHeight="1" x14ac:dyDescent="0.25">
      <c r="N10182" s="160"/>
    </row>
    <row r="10183" spans="14:14" ht="18.95" hidden="1" customHeight="1" x14ac:dyDescent="0.25">
      <c r="N10183" s="160"/>
    </row>
    <row r="10184" spans="14:14" ht="18.95" hidden="1" customHeight="1" x14ac:dyDescent="0.25">
      <c r="N10184" s="160"/>
    </row>
    <row r="10185" spans="14:14" ht="18.95" hidden="1" customHeight="1" x14ac:dyDescent="0.25">
      <c r="N10185" s="160"/>
    </row>
    <row r="10186" spans="14:14" ht="18.95" hidden="1" customHeight="1" x14ac:dyDescent="0.25">
      <c r="N10186" s="160"/>
    </row>
    <row r="10187" spans="14:14" ht="18.95" hidden="1" customHeight="1" x14ac:dyDescent="0.25">
      <c r="N10187" s="160"/>
    </row>
    <row r="10188" spans="14:14" ht="18.95" hidden="1" customHeight="1" x14ac:dyDescent="0.25">
      <c r="N10188" s="160"/>
    </row>
    <row r="10189" spans="14:14" ht="18.95" hidden="1" customHeight="1" x14ac:dyDescent="0.25">
      <c r="N10189" s="160"/>
    </row>
    <row r="10190" spans="14:14" ht="18.95" hidden="1" customHeight="1" x14ac:dyDescent="0.25">
      <c r="N10190" s="160"/>
    </row>
    <row r="10191" spans="14:14" ht="18.95" hidden="1" customHeight="1" x14ac:dyDescent="0.25">
      <c r="N10191" s="160"/>
    </row>
    <row r="10192" spans="14:14" ht="18.95" hidden="1" customHeight="1" x14ac:dyDescent="0.25">
      <c r="N10192" s="160"/>
    </row>
    <row r="10193" spans="14:14" ht="18.95" hidden="1" customHeight="1" x14ac:dyDescent="0.25">
      <c r="N10193" s="160"/>
    </row>
    <row r="10194" spans="14:14" ht="18.95" hidden="1" customHeight="1" x14ac:dyDescent="0.25">
      <c r="N10194" s="160"/>
    </row>
    <row r="10195" spans="14:14" ht="18.95" hidden="1" customHeight="1" x14ac:dyDescent="0.25">
      <c r="N10195" s="160"/>
    </row>
    <row r="10196" spans="14:14" ht="18.95" hidden="1" customHeight="1" x14ac:dyDescent="0.25">
      <c r="N10196" s="160"/>
    </row>
    <row r="10197" spans="14:14" ht="18.95" hidden="1" customHeight="1" x14ac:dyDescent="0.25">
      <c r="N10197" s="160"/>
    </row>
    <row r="10198" spans="14:14" ht="18.95" hidden="1" customHeight="1" x14ac:dyDescent="0.25">
      <c r="N10198" s="160"/>
    </row>
    <row r="10199" spans="14:14" ht="18.95" hidden="1" customHeight="1" x14ac:dyDescent="0.25">
      <c r="N10199" s="160"/>
    </row>
    <row r="10200" spans="14:14" ht="18.95" hidden="1" customHeight="1" x14ac:dyDescent="0.25">
      <c r="N10200" s="160"/>
    </row>
    <row r="10201" spans="14:14" ht="18.95" hidden="1" customHeight="1" x14ac:dyDescent="0.25">
      <c r="N10201" s="160"/>
    </row>
    <row r="10202" spans="14:14" ht="18.95" hidden="1" customHeight="1" x14ac:dyDescent="0.25">
      <c r="N10202" s="160"/>
    </row>
    <row r="10203" spans="14:14" ht="18.95" hidden="1" customHeight="1" x14ac:dyDescent="0.25">
      <c r="N10203" s="160"/>
    </row>
    <row r="10204" spans="14:14" ht="18.95" hidden="1" customHeight="1" x14ac:dyDescent="0.25">
      <c r="N10204" s="160"/>
    </row>
    <row r="10205" spans="14:14" ht="18.95" hidden="1" customHeight="1" x14ac:dyDescent="0.25">
      <c r="N10205" s="160"/>
    </row>
    <row r="10206" spans="14:14" ht="18.95" hidden="1" customHeight="1" x14ac:dyDescent="0.25">
      <c r="N10206" s="160"/>
    </row>
    <row r="10207" spans="14:14" ht="18.95" hidden="1" customHeight="1" x14ac:dyDescent="0.25">
      <c r="N10207" s="160"/>
    </row>
    <row r="10208" spans="14:14" ht="18.95" hidden="1" customHeight="1" x14ac:dyDescent="0.25">
      <c r="N10208" s="160"/>
    </row>
    <row r="10209" spans="14:14" ht="18.95" hidden="1" customHeight="1" x14ac:dyDescent="0.25">
      <c r="N10209" s="160"/>
    </row>
    <row r="10210" spans="14:14" ht="18.95" hidden="1" customHeight="1" x14ac:dyDescent="0.25">
      <c r="N10210" s="160"/>
    </row>
    <row r="10211" spans="14:14" ht="18.95" hidden="1" customHeight="1" x14ac:dyDescent="0.25">
      <c r="N10211" s="160"/>
    </row>
    <row r="10212" spans="14:14" ht="18.95" hidden="1" customHeight="1" x14ac:dyDescent="0.25">
      <c r="N10212" s="160"/>
    </row>
    <row r="10213" spans="14:14" ht="18.95" hidden="1" customHeight="1" x14ac:dyDescent="0.25">
      <c r="N10213" s="160"/>
    </row>
    <row r="10214" spans="14:14" ht="18.95" hidden="1" customHeight="1" x14ac:dyDescent="0.25">
      <c r="N10214" s="160"/>
    </row>
    <row r="10215" spans="14:14" ht="18.95" hidden="1" customHeight="1" x14ac:dyDescent="0.25">
      <c r="N10215" s="160"/>
    </row>
    <row r="10216" spans="14:14" ht="18.95" hidden="1" customHeight="1" x14ac:dyDescent="0.25">
      <c r="N10216" s="160"/>
    </row>
    <row r="10217" spans="14:14" ht="18.95" hidden="1" customHeight="1" x14ac:dyDescent="0.25">
      <c r="N10217" s="160"/>
    </row>
    <row r="10218" spans="14:14" ht="18.95" hidden="1" customHeight="1" x14ac:dyDescent="0.25">
      <c r="N10218" s="160"/>
    </row>
    <row r="10219" spans="14:14" ht="18.95" hidden="1" customHeight="1" x14ac:dyDescent="0.25">
      <c r="N10219" s="160"/>
    </row>
    <row r="10220" spans="14:14" ht="18.95" hidden="1" customHeight="1" x14ac:dyDescent="0.25">
      <c r="N10220" s="160"/>
    </row>
    <row r="10221" spans="14:14" ht="18.95" hidden="1" customHeight="1" x14ac:dyDescent="0.25">
      <c r="N10221" s="160"/>
    </row>
    <row r="10222" spans="14:14" ht="18.95" hidden="1" customHeight="1" x14ac:dyDescent="0.25">
      <c r="N10222" s="160"/>
    </row>
    <row r="10223" spans="14:14" ht="18.95" hidden="1" customHeight="1" x14ac:dyDescent="0.25">
      <c r="N10223" s="160"/>
    </row>
    <row r="10224" spans="14:14" ht="18.95" hidden="1" customHeight="1" x14ac:dyDescent="0.25">
      <c r="N10224" s="160"/>
    </row>
    <row r="10225" spans="14:14" ht="18.95" hidden="1" customHeight="1" x14ac:dyDescent="0.25">
      <c r="N10225" s="160"/>
    </row>
    <row r="10226" spans="14:14" ht="18.95" hidden="1" customHeight="1" x14ac:dyDescent="0.25">
      <c r="N10226" s="160"/>
    </row>
    <row r="10227" spans="14:14" ht="18.95" hidden="1" customHeight="1" x14ac:dyDescent="0.25">
      <c r="N10227" s="160"/>
    </row>
    <row r="10228" spans="14:14" ht="18.95" hidden="1" customHeight="1" x14ac:dyDescent="0.25">
      <c r="N10228" s="160"/>
    </row>
    <row r="10229" spans="14:14" ht="18.95" hidden="1" customHeight="1" x14ac:dyDescent="0.25">
      <c r="N10229" s="160"/>
    </row>
    <row r="10230" spans="14:14" ht="18.95" hidden="1" customHeight="1" x14ac:dyDescent="0.25">
      <c r="N10230" s="160"/>
    </row>
    <row r="10231" spans="14:14" ht="18.95" hidden="1" customHeight="1" x14ac:dyDescent="0.25">
      <c r="N10231" s="160"/>
    </row>
    <row r="10232" spans="14:14" ht="18.95" hidden="1" customHeight="1" x14ac:dyDescent="0.25">
      <c r="N10232" s="160"/>
    </row>
    <row r="10233" spans="14:14" ht="18.95" hidden="1" customHeight="1" x14ac:dyDescent="0.25">
      <c r="N10233" s="160"/>
    </row>
    <row r="10234" spans="14:14" ht="18.95" hidden="1" customHeight="1" x14ac:dyDescent="0.25">
      <c r="N10234" s="160"/>
    </row>
    <row r="10235" spans="14:14" ht="18.95" hidden="1" customHeight="1" x14ac:dyDescent="0.25">
      <c r="N10235" s="160"/>
    </row>
    <row r="10236" spans="14:14" ht="18.95" hidden="1" customHeight="1" x14ac:dyDescent="0.25">
      <c r="N10236" s="160"/>
    </row>
    <row r="10237" spans="14:14" ht="18.95" hidden="1" customHeight="1" x14ac:dyDescent="0.25">
      <c r="N10237" s="160"/>
    </row>
    <row r="10238" spans="14:14" ht="18.95" hidden="1" customHeight="1" x14ac:dyDescent="0.25">
      <c r="N10238" s="160"/>
    </row>
    <row r="10239" spans="14:14" ht="18.95" hidden="1" customHeight="1" x14ac:dyDescent="0.25">
      <c r="N10239" s="160"/>
    </row>
    <row r="10240" spans="14:14" ht="18.95" hidden="1" customHeight="1" x14ac:dyDescent="0.25">
      <c r="N10240" s="160"/>
    </row>
    <row r="10241" spans="14:14" ht="18.95" hidden="1" customHeight="1" x14ac:dyDescent="0.25">
      <c r="N10241" s="160"/>
    </row>
    <row r="10242" spans="14:14" ht="18.95" hidden="1" customHeight="1" x14ac:dyDescent="0.25">
      <c r="N10242" s="160"/>
    </row>
    <row r="10243" spans="14:14" ht="18.95" hidden="1" customHeight="1" x14ac:dyDescent="0.25">
      <c r="N10243" s="160"/>
    </row>
    <row r="10244" spans="14:14" ht="18.95" hidden="1" customHeight="1" x14ac:dyDescent="0.25">
      <c r="N10244" s="160"/>
    </row>
    <row r="10245" spans="14:14" ht="18.95" hidden="1" customHeight="1" x14ac:dyDescent="0.25">
      <c r="N10245" s="160"/>
    </row>
    <row r="10246" spans="14:14" ht="18.95" hidden="1" customHeight="1" x14ac:dyDescent="0.25">
      <c r="N10246" s="160"/>
    </row>
    <row r="10247" spans="14:14" ht="18.95" hidden="1" customHeight="1" x14ac:dyDescent="0.25">
      <c r="N10247" s="160"/>
    </row>
    <row r="10248" spans="14:14" ht="18.95" hidden="1" customHeight="1" x14ac:dyDescent="0.25">
      <c r="N10248" s="160"/>
    </row>
    <row r="10249" spans="14:14" ht="18.95" hidden="1" customHeight="1" x14ac:dyDescent="0.25">
      <c r="N10249" s="160"/>
    </row>
    <row r="10250" spans="14:14" ht="18.95" hidden="1" customHeight="1" x14ac:dyDescent="0.25">
      <c r="N10250" s="160"/>
    </row>
    <row r="10251" spans="14:14" ht="18.95" hidden="1" customHeight="1" x14ac:dyDescent="0.25">
      <c r="N10251" s="160"/>
    </row>
    <row r="10252" spans="14:14" ht="18.95" hidden="1" customHeight="1" x14ac:dyDescent="0.25">
      <c r="N10252" s="160"/>
    </row>
    <row r="10253" spans="14:14" ht="18.95" hidden="1" customHeight="1" x14ac:dyDescent="0.25">
      <c r="N10253" s="160"/>
    </row>
    <row r="10254" spans="14:14" ht="18.95" hidden="1" customHeight="1" x14ac:dyDescent="0.25">
      <c r="N10254" s="160"/>
    </row>
    <row r="10255" spans="14:14" ht="18.95" hidden="1" customHeight="1" x14ac:dyDescent="0.25">
      <c r="N10255" s="160"/>
    </row>
    <row r="10256" spans="14:14" ht="18.95" hidden="1" customHeight="1" x14ac:dyDescent="0.25">
      <c r="N10256" s="160"/>
    </row>
    <row r="10257" spans="14:14" ht="18.95" hidden="1" customHeight="1" x14ac:dyDescent="0.25">
      <c r="N10257" s="160"/>
    </row>
    <row r="10258" spans="14:14" ht="18.95" hidden="1" customHeight="1" x14ac:dyDescent="0.25">
      <c r="N10258" s="160"/>
    </row>
    <row r="10259" spans="14:14" ht="18.95" hidden="1" customHeight="1" x14ac:dyDescent="0.25">
      <c r="N10259" s="160"/>
    </row>
    <row r="10260" spans="14:14" ht="18.95" hidden="1" customHeight="1" x14ac:dyDescent="0.25">
      <c r="N10260" s="160"/>
    </row>
    <row r="10261" spans="14:14" ht="18.95" hidden="1" customHeight="1" x14ac:dyDescent="0.25">
      <c r="N10261" s="160"/>
    </row>
    <row r="10262" spans="14:14" ht="18.95" hidden="1" customHeight="1" x14ac:dyDescent="0.25">
      <c r="N10262" s="160"/>
    </row>
    <row r="10263" spans="14:14" ht="18.95" hidden="1" customHeight="1" x14ac:dyDescent="0.25">
      <c r="N10263" s="160"/>
    </row>
    <row r="10264" spans="14:14" ht="18.95" hidden="1" customHeight="1" x14ac:dyDescent="0.25">
      <c r="N10264" s="160"/>
    </row>
    <row r="10265" spans="14:14" ht="18.95" hidden="1" customHeight="1" x14ac:dyDescent="0.25">
      <c r="N10265" s="160"/>
    </row>
    <row r="10266" spans="14:14" ht="18.95" hidden="1" customHeight="1" x14ac:dyDescent="0.25">
      <c r="N10266" s="160"/>
    </row>
    <row r="10267" spans="14:14" ht="18.95" hidden="1" customHeight="1" x14ac:dyDescent="0.25">
      <c r="N10267" s="160"/>
    </row>
    <row r="10268" spans="14:14" ht="18.95" hidden="1" customHeight="1" x14ac:dyDescent="0.25">
      <c r="N10268" s="160"/>
    </row>
    <row r="10269" spans="14:14" ht="18.95" hidden="1" customHeight="1" x14ac:dyDescent="0.25">
      <c r="N10269" s="160"/>
    </row>
    <row r="10270" spans="14:14" ht="18.95" hidden="1" customHeight="1" x14ac:dyDescent="0.25">
      <c r="N10270" s="160"/>
    </row>
    <row r="10271" spans="14:14" ht="18.95" hidden="1" customHeight="1" x14ac:dyDescent="0.25">
      <c r="N10271" s="160"/>
    </row>
    <row r="10272" spans="14:14" ht="18.95" hidden="1" customHeight="1" x14ac:dyDescent="0.25">
      <c r="N10272" s="160"/>
    </row>
    <row r="10273" spans="14:14" ht="18.95" hidden="1" customHeight="1" x14ac:dyDescent="0.25">
      <c r="N10273" s="160"/>
    </row>
    <row r="10274" spans="14:14" ht="18.95" hidden="1" customHeight="1" x14ac:dyDescent="0.25">
      <c r="N10274" s="160"/>
    </row>
    <row r="10275" spans="14:14" ht="18.95" hidden="1" customHeight="1" x14ac:dyDescent="0.25">
      <c r="N10275" s="160"/>
    </row>
    <row r="10276" spans="14:14" ht="18.95" hidden="1" customHeight="1" x14ac:dyDescent="0.25">
      <c r="N10276" s="160"/>
    </row>
    <row r="10277" spans="14:14" ht="18.95" hidden="1" customHeight="1" x14ac:dyDescent="0.25">
      <c r="N10277" s="160"/>
    </row>
    <row r="10278" spans="14:14" ht="18.95" hidden="1" customHeight="1" x14ac:dyDescent="0.25">
      <c r="N10278" s="160"/>
    </row>
    <row r="10279" spans="14:14" ht="18.95" hidden="1" customHeight="1" x14ac:dyDescent="0.25">
      <c r="N10279" s="160"/>
    </row>
    <row r="10280" spans="14:14" ht="18.95" hidden="1" customHeight="1" x14ac:dyDescent="0.25">
      <c r="N10280" s="160"/>
    </row>
    <row r="10281" spans="14:14" ht="18.95" hidden="1" customHeight="1" x14ac:dyDescent="0.25">
      <c r="N10281" s="160"/>
    </row>
    <row r="10282" spans="14:14" ht="18.95" hidden="1" customHeight="1" x14ac:dyDescent="0.25">
      <c r="N10282" s="160"/>
    </row>
    <row r="10283" spans="14:14" ht="18.95" hidden="1" customHeight="1" x14ac:dyDescent="0.25">
      <c r="N10283" s="160"/>
    </row>
    <row r="10284" spans="14:14" ht="18.95" hidden="1" customHeight="1" x14ac:dyDescent="0.25">
      <c r="N10284" s="160"/>
    </row>
    <row r="10285" spans="14:14" ht="18.95" hidden="1" customHeight="1" x14ac:dyDescent="0.25">
      <c r="N10285" s="160"/>
    </row>
    <row r="10286" spans="14:14" ht="18.95" hidden="1" customHeight="1" x14ac:dyDescent="0.25">
      <c r="N10286" s="160"/>
    </row>
    <row r="10287" spans="14:14" ht="18.95" hidden="1" customHeight="1" x14ac:dyDescent="0.25">
      <c r="N10287" s="160"/>
    </row>
    <row r="10288" spans="14:14" ht="18.95" hidden="1" customHeight="1" x14ac:dyDescent="0.25">
      <c r="N10288" s="160"/>
    </row>
    <row r="10289" spans="14:14" ht="18.95" hidden="1" customHeight="1" x14ac:dyDescent="0.25">
      <c r="N10289" s="160"/>
    </row>
    <row r="10290" spans="14:14" ht="18.95" hidden="1" customHeight="1" x14ac:dyDescent="0.25">
      <c r="N10290" s="160"/>
    </row>
    <row r="10291" spans="14:14" ht="18.95" hidden="1" customHeight="1" x14ac:dyDescent="0.25">
      <c r="N10291" s="160"/>
    </row>
    <row r="10292" spans="14:14" ht="18.95" hidden="1" customHeight="1" x14ac:dyDescent="0.25">
      <c r="N10292" s="160"/>
    </row>
    <row r="10293" spans="14:14" ht="18.95" hidden="1" customHeight="1" x14ac:dyDescent="0.25">
      <c r="N10293" s="160"/>
    </row>
    <row r="10294" spans="14:14" ht="18.95" hidden="1" customHeight="1" x14ac:dyDescent="0.25">
      <c r="N10294" s="160"/>
    </row>
    <row r="10295" spans="14:14" ht="18.95" hidden="1" customHeight="1" x14ac:dyDescent="0.25">
      <c r="N10295" s="160"/>
    </row>
    <row r="10296" spans="14:14" ht="18.95" hidden="1" customHeight="1" x14ac:dyDescent="0.25">
      <c r="N10296" s="160"/>
    </row>
    <row r="10297" spans="14:14" ht="18.95" hidden="1" customHeight="1" x14ac:dyDescent="0.25">
      <c r="N10297" s="160"/>
    </row>
    <row r="10298" spans="14:14" ht="18.95" hidden="1" customHeight="1" x14ac:dyDescent="0.25">
      <c r="N10298" s="160"/>
    </row>
    <row r="10299" spans="14:14" ht="18.95" hidden="1" customHeight="1" x14ac:dyDescent="0.25">
      <c r="N10299" s="160"/>
    </row>
    <row r="10300" spans="14:14" ht="18.95" hidden="1" customHeight="1" x14ac:dyDescent="0.25">
      <c r="N10300" s="160"/>
    </row>
    <row r="10301" spans="14:14" ht="18.95" hidden="1" customHeight="1" x14ac:dyDescent="0.25">
      <c r="N10301" s="160"/>
    </row>
    <row r="10302" spans="14:14" ht="18.95" hidden="1" customHeight="1" x14ac:dyDescent="0.25">
      <c r="N10302" s="160"/>
    </row>
    <row r="10303" spans="14:14" ht="18.95" hidden="1" customHeight="1" x14ac:dyDescent="0.25">
      <c r="N10303" s="160"/>
    </row>
    <row r="10304" spans="14:14" ht="18.95" hidden="1" customHeight="1" x14ac:dyDescent="0.25">
      <c r="N10304" s="160"/>
    </row>
    <row r="10305" spans="14:14" ht="18.95" hidden="1" customHeight="1" x14ac:dyDescent="0.25">
      <c r="N10305" s="160"/>
    </row>
    <row r="10306" spans="14:14" ht="18.95" hidden="1" customHeight="1" x14ac:dyDescent="0.25">
      <c r="N10306" s="160"/>
    </row>
    <row r="10307" spans="14:14" ht="18.95" hidden="1" customHeight="1" x14ac:dyDescent="0.25">
      <c r="N10307" s="160"/>
    </row>
    <row r="10308" spans="14:14" ht="18.95" hidden="1" customHeight="1" x14ac:dyDescent="0.25">
      <c r="N10308" s="160"/>
    </row>
    <row r="10309" spans="14:14" ht="18.95" hidden="1" customHeight="1" x14ac:dyDescent="0.25">
      <c r="N10309" s="160"/>
    </row>
    <row r="10310" spans="14:14" ht="18.95" hidden="1" customHeight="1" x14ac:dyDescent="0.25">
      <c r="N10310" s="160"/>
    </row>
    <row r="10311" spans="14:14" ht="18.95" hidden="1" customHeight="1" x14ac:dyDescent="0.25">
      <c r="N10311" s="160"/>
    </row>
    <row r="10312" spans="14:14" ht="18.95" hidden="1" customHeight="1" x14ac:dyDescent="0.25">
      <c r="N10312" s="160"/>
    </row>
    <row r="10313" spans="14:14" ht="18.95" hidden="1" customHeight="1" x14ac:dyDescent="0.25">
      <c r="N10313" s="160"/>
    </row>
    <row r="10314" spans="14:14" ht="18.95" hidden="1" customHeight="1" x14ac:dyDescent="0.25">
      <c r="N10314" s="160"/>
    </row>
    <row r="10315" spans="14:14" ht="18.95" hidden="1" customHeight="1" x14ac:dyDescent="0.25">
      <c r="N10315" s="160"/>
    </row>
    <row r="10316" spans="14:14" ht="18.95" hidden="1" customHeight="1" x14ac:dyDescent="0.25">
      <c r="N10316" s="160"/>
    </row>
    <row r="10317" spans="14:14" ht="18.95" hidden="1" customHeight="1" x14ac:dyDescent="0.25">
      <c r="N10317" s="160"/>
    </row>
    <row r="10318" spans="14:14" ht="18.95" hidden="1" customHeight="1" x14ac:dyDescent="0.25">
      <c r="N10318" s="160"/>
    </row>
    <row r="10319" spans="14:14" ht="18.95" hidden="1" customHeight="1" x14ac:dyDescent="0.25">
      <c r="N10319" s="160"/>
    </row>
    <row r="10320" spans="14:14" ht="18.95" hidden="1" customHeight="1" x14ac:dyDescent="0.25">
      <c r="N10320" s="160"/>
    </row>
    <row r="10321" spans="14:14" ht="18.95" hidden="1" customHeight="1" x14ac:dyDescent="0.25">
      <c r="N10321" s="160"/>
    </row>
    <row r="10322" spans="14:14" ht="18.95" hidden="1" customHeight="1" x14ac:dyDescent="0.25">
      <c r="N10322" s="160"/>
    </row>
    <row r="10323" spans="14:14" ht="18.95" hidden="1" customHeight="1" x14ac:dyDescent="0.25">
      <c r="N10323" s="160"/>
    </row>
    <row r="10324" spans="14:14" ht="18.95" hidden="1" customHeight="1" x14ac:dyDescent="0.25">
      <c r="N10324" s="160"/>
    </row>
    <row r="10325" spans="14:14" ht="18.95" hidden="1" customHeight="1" x14ac:dyDescent="0.25">
      <c r="N10325" s="160"/>
    </row>
    <row r="10326" spans="14:14" ht="18.95" hidden="1" customHeight="1" x14ac:dyDescent="0.25">
      <c r="N10326" s="160"/>
    </row>
    <row r="10327" spans="14:14" ht="18.95" hidden="1" customHeight="1" x14ac:dyDescent="0.25">
      <c r="N10327" s="160"/>
    </row>
    <row r="10328" spans="14:14" ht="18.95" hidden="1" customHeight="1" x14ac:dyDescent="0.25">
      <c r="N10328" s="160"/>
    </row>
    <row r="10329" spans="14:14" ht="18.95" hidden="1" customHeight="1" x14ac:dyDescent="0.25">
      <c r="N10329" s="160"/>
    </row>
    <row r="10330" spans="14:14" ht="18.95" hidden="1" customHeight="1" x14ac:dyDescent="0.25">
      <c r="N10330" s="160"/>
    </row>
    <row r="10331" spans="14:14" ht="18.95" hidden="1" customHeight="1" x14ac:dyDescent="0.25">
      <c r="N10331" s="160"/>
    </row>
    <row r="10332" spans="14:14" ht="18.95" hidden="1" customHeight="1" x14ac:dyDescent="0.25">
      <c r="N10332" s="160"/>
    </row>
    <row r="10333" spans="14:14" ht="18.95" hidden="1" customHeight="1" x14ac:dyDescent="0.25">
      <c r="N10333" s="160"/>
    </row>
    <row r="10334" spans="14:14" ht="18.95" hidden="1" customHeight="1" x14ac:dyDescent="0.25">
      <c r="N10334" s="160"/>
    </row>
    <row r="10335" spans="14:14" ht="18.95" hidden="1" customHeight="1" x14ac:dyDescent="0.25">
      <c r="N10335" s="160"/>
    </row>
    <row r="10336" spans="14:14" ht="18.95" hidden="1" customHeight="1" x14ac:dyDescent="0.25">
      <c r="N10336" s="160"/>
    </row>
    <row r="10337" spans="14:14" ht="18.95" hidden="1" customHeight="1" x14ac:dyDescent="0.25">
      <c r="N10337" s="160"/>
    </row>
    <row r="10338" spans="14:14" ht="18.95" hidden="1" customHeight="1" x14ac:dyDescent="0.25">
      <c r="N10338" s="160"/>
    </row>
    <row r="10339" spans="14:14" ht="18.95" hidden="1" customHeight="1" x14ac:dyDescent="0.25">
      <c r="N10339" s="160"/>
    </row>
    <row r="10340" spans="14:14" ht="18.95" hidden="1" customHeight="1" x14ac:dyDescent="0.25">
      <c r="N10340" s="160"/>
    </row>
    <row r="10341" spans="14:14" ht="18.95" hidden="1" customHeight="1" x14ac:dyDescent="0.25">
      <c r="N10341" s="160"/>
    </row>
    <row r="10342" spans="14:14" ht="18.95" hidden="1" customHeight="1" x14ac:dyDescent="0.25">
      <c r="N10342" s="160"/>
    </row>
    <row r="10343" spans="14:14" ht="18.95" hidden="1" customHeight="1" x14ac:dyDescent="0.25">
      <c r="N10343" s="160"/>
    </row>
    <row r="10344" spans="14:14" ht="18.95" hidden="1" customHeight="1" x14ac:dyDescent="0.25">
      <c r="N10344" s="160"/>
    </row>
    <row r="10345" spans="14:14" ht="18.95" hidden="1" customHeight="1" x14ac:dyDescent="0.25">
      <c r="N10345" s="160"/>
    </row>
    <row r="10346" spans="14:14" ht="18.95" hidden="1" customHeight="1" x14ac:dyDescent="0.25">
      <c r="N10346" s="160"/>
    </row>
    <row r="10347" spans="14:14" ht="18.95" hidden="1" customHeight="1" x14ac:dyDescent="0.25">
      <c r="N10347" s="160"/>
    </row>
    <row r="10348" spans="14:14" ht="18.95" hidden="1" customHeight="1" x14ac:dyDescent="0.25">
      <c r="N10348" s="160"/>
    </row>
    <row r="10349" spans="14:14" ht="18.95" hidden="1" customHeight="1" x14ac:dyDescent="0.25">
      <c r="N10349" s="160"/>
    </row>
    <row r="10350" spans="14:14" ht="18.95" hidden="1" customHeight="1" x14ac:dyDescent="0.25">
      <c r="N10350" s="160"/>
    </row>
    <row r="10351" spans="14:14" ht="18.95" hidden="1" customHeight="1" x14ac:dyDescent="0.25">
      <c r="N10351" s="160"/>
    </row>
    <row r="10352" spans="14:14" ht="18.95" hidden="1" customHeight="1" x14ac:dyDescent="0.25">
      <c r="N10352" s="160"/>
    </row>
    <row r="10353" spans="14:14" ht="18.95" hidden="1" customHeight="1" x14ac:dyDescent="0.25">
      <c r="N10353" s="160"/>
    </row>
    <row r="10354" spans="14:14" ht="18.95" hidden="1" customHeight="1" x14ac:dyDescent="0.25">
      <c r="N10354" s="160"/>
    </row>
    <row r="10355" spans="14:14" ht="18.95" hidden="1" customHeight="1" x14ac:dyDescent="0.25">
      <c r="N10355" s="160"/>
    </row>
    <row r="10356" spans="14:14" ht="18.95" hidden="1" customHeight="1" x14ac:dyDescent="0.25">
      <c r="N10356" s="160"/>
    </row>
    <row r="10357" spans="14:14" ht="18.95" hidden="1" customHeight="1" x14ac:dyDescent="0.25">
      <c r="N10357" s="160"/>
    </row>
    <row r="10358" spans="14:14" ht="18.95" hidden="1" customHeight="1" x14ac:dyDescent="0.25">
      <c r="N10358" s="160"/>
    </row>
    <row r="10359" spans="14:14" ht="18.95" hidden="1" customHeight="1" x14ac:dyDescent="0.25">
      <c r="N10359" s="160"/>
    </row>
    <row r="10360" spans="14:14" ht="18.95" hidden="1" customHeight="1" x14ac:dyDescent="0.25">
      <c r="N10360" s="160"/>
    </row>
    <row r="10361" spans="14:14" ht="18.95" hidden="1" customHeight="1" x14ac:dyDescent="0.25">
      <c r="N10361" s="160"/>
    </row>
    <row r="10362" spans="14:14" ht="18.95" hidden="1" customHeight="1" x14ac:dyDescent="0.25">
      <c r="N10362" s="160"/>
    </row>
    <row r="10363" spans="14:14" ht="18.95" hidden="1" customHeight="1" x14ac:dyDescent="0.25">
      <c r="N10363" s="160"/>
    </row>
    <row r="10364" spans="14:14" ht="18.95" hidden="1" customHeight="1" x14ac:dyDescent="0.25">
      <c r="N10364" s="160"/>
    </row>
    <row r="10365" spans="14:14" ht="18.95" hidden="1" customHeight="1" x14ac:dyDescent="0.25">
      <c r="N10365" s="160"/>
    </row>
    <row r="10366" spans="14:14" ht="18.95" hidden="1" customHeight="1" x14ac:dyDescent="0.25">
      <c r="N10366" s="160"/>
    </row>
    <row r="10367" spans="14:14" ht="18.95" hidden="1" customHeight="1" x14ac:dyDescent="0.25">
      <c r="N10367" s="160"/>
    </row>
    <row r="10368" spans="14:14" ht="18.95" hidden="1" customHeight="1" x14ac:dyDescent="0.25">
      <c r="N10368" s="160"/>
    </row>
    <row r="10369" spans="14:14" ht="18.95" hidden="1" customHeight="1" x14ac:dyDescent="0.25">
      <c r="N10369" s="160"/>
    </row>
    <row r="10370" spans="14:14" ht="18.95" hidden="1" customHeight="1" x14ac:dyDescent="0.25">
      <c r="N10370" s="160"/>
    </row>
    <row r="10371" spans="14:14" ht="18.95" hidden="1" customHeight="1" x14ac:dyDescent="0.25">
      <c r="N10371" s="160"/>
    </row>
    <row r="10372" spans="14:14" ht="18.95" hidden="1" customHeight="1" x14ac:dyDescent="0.25">
      <c r="N10372" s="160"/>
    </row>
    <row r="10373" spans="14:14" ht="18.95" hidden="1" customHeight="1" x14ac:dyDescent="0.25">
      <c r="N10373" s="160"/>
    </row>
    <row r="10374" spans="14:14" ht="18.95" hidden="1" customHeight="1" x14ac:dyDescent="0.25">
      <c r="N10374" s="160"/>
    </row>
    <row r="10375" spans="14:14" ht="18.95" hidden="1" customHeight="1" x14ac:dyDescent="0.25">
      <c r="N10375" s="160"/>
    </row>
    <row r="10376" spans="14:14" ht="18.95" hidden="1" customHeight="1" x14ac:dyDescent="0.25">
      <c r="N10376" s="160"/>
    </row>
    <row r="10377" spans="14:14" ht="18.95" hidden="1" customHeight="1" x14ac:dyDescent="0.25">
      <c r="N10377" s="160"/>
    </row>
    <row r="10378" spans="14:14" ht="18.95" hidden="1" customHeight="1" x14ac:dyDescent="0.25">
      <c r="N10378" s="160"/>
    </row>
    <row r="10379" spans="14:14" ht="18.95" hidden="1" customHeight="1" x14ac:dyDescent="0.25">
      <c r="N10379" s="160"/>
    </row>
    <row r="10380" spans="14:14" ht="18.95" hidden="1" customHeight="1" x14ac:dyDescent="0.25">
      <c r="N10380" s="160"/>
    </row>
    <row r="10381" spans="14:14" ht="18.95" hidden="1" customHeight="1" x14ac:dyDescent="0.25">
      <c r="N10381" s="160"/>
    </row>
    <row r="10382" spans="14:14" ht="18.95" hidden="1" customHeight="1" x14ac:dyDescent="0.25">
      <c r="N10382" s="160"/>
    </row>
    <row r="10383" spans="14:14" ht="18.95" hidden="1" customHeight="1" x14ac:dyDescent="0.25">
      <c r="N10383" s="160"/>
    </row>
    <row r="10384" spans="14:14" ht="18.95" hidden="1" customHeight="1" x14ac:dyDescent="0.25">
      <c r="N10384" s="160"/>
    </row>
    <row r="10385" spans="14:14" ht="18.95" hidden="1" customHeight="1" x14ac:dyDescent="0.25">
      <c r="N10385" s="160"/>
    </row>
    <row r="10386" spans="14:14" ht="18.95" hidden="1" customHeight="1" x14ac:dyDescent="0.25">
      <c r="N10386" s="160"/>
    </row>
    <row r="10387" spans="14:14" ht="18.95" hidden="1" customHeight="1" x14ac:dyDescent="0.25">
      <c r="N10387" s="160"/>
    </row>
    <row r="10388" spans="14:14" ht="18.95" hidden="1" customHeight="1" x14ac:dyDescent="0.25">
      <c r="N10388" s="160"/>
    </row>
    <row r="10389" spans="14:14" ht="18.95" hidden="1" customHeight="1" x14ac:dyDescent="0.25">
      <c r="N10389" s="160"/>
    </row>
    <row r="10390" spans="14:14" ht="18.95" hidden="1" customHeight="1" x14ac:dyDescent="0.25">
      <c r="N10390" s="160"/>
    </row>
    <row r="10391" spans="14:14" ht="18.95" hidden="1" customHeight="1" x14ac:dyDescent="0.25">
      <c r="N10391" s="160"/>
    </row>
    <row r="10392" spans="14:14" ht="18.95" hidden="1" customHeight="1" x14ac:dyDescent="0.25">
      <c r="N10392" s="160"/>
    </row>
    <row r="10393" spans="14:14" ht="18.95" hidden="1" customHeight="1" x14ac:dyDescent="0.25">
      <c r="N10393" s="160"/>
    </row>
    <row r="10394" spans="14:14" ht="18.95" hidden="1" customHeight="1" x14ac:dyDescent="0.25">
      <c r="N10394" s="160"/>
    </row>
    <row r="10395" spans="14:14" ht="18.95" hidden="1" customHeight="1" x14ac:dyDescent="0.25">
      <c r="N10395" s="160"/>
    </row>
    <row r="10396" spans="14:14" ht="18.95" hidden="1" customHeight="1" x14ac:dyDescent="0.25">
      <c r="N10396" s="160"/>
    </row>
    <row r="10397" spans="14:14" ht="18.95" hidden="1" customHeight="1" x14ac:dyDescent="0.25">
      <c r="N10397" s="160"/>
    </row>
    <row r="10398" spans="14:14" ht="18.95" hidden="1" customHeight="1" x14ac:dyDescent="0.25">
      <c r="N10398" s="160"/>
    </row>
    <row r="10399" spans="14:14" ht="18.95" hidden="1" customHeight="1" x14ac:dyDescent="0.25">
      <c r="N10399" s="160"/>
    </row>
    <row r="10400" spans="14:14" ht="18.95" hidden="1" customHeight="1" x14ac:dyDescent="0.25">
      <c r="N10400" s="160"/>
    </row>
    <row r="10401" spans="14:14" ht="18.95" hidden="1" customHeight="1" x14ac:dyDescent="0.25">
      <c r="N10401" s="160"/>
    </row>
    <row r="10402" spans="14:14" ht="18.95" hidden="1" customHeight="1" x14ac:dyDescent="0.25">
      <c r="N10402" s="160"/>
    </row>
    <row r="10403" spans="14:14" ht="18.95" hidden="1" customHeight="1" x14ac:dyDescent="0.25">
      <c r="N10403" s="160"/>
    </row>
    <row r="10404" spans="14:14" ht="18.95" hidden="1" customHeight="1" x14ac:dyDescent="0.25">
      <c r="N10404" s="160"/>
    </row>
    <row r="10405" spans="14:14" ht="18.95" hidden="1" customHeight="1" x14ac:dyDescent="0.25">
      <c r="N10405" s="160"/>
    </row>
    <row r="10406" spans="14:14" ht="18.95" hidden="1" customHeight="1" x14ac:dyDescent="0.25">
      <c r="N10406" s="160"/>
    </row>
    <row r="10407" spans="14:14" ht="18.95" hidden="1" customHeight="1" x14ac:dyDescent="0.25">
      <c r="N10407" s="160"/>
    </row>
    <row r="10408" spans="14:14" ht="18.95" hidden="1" customHeight="1" x14ac:dyDescent="0.25">
      <c r="N10408" s="160"/>
    </row>
    <row r="10409" spans="14:14" ht="18.95" hidden="1" customHeight="1" x14ac:dyDescent="0.25">
      <c r="N10409" s="160"/>
    </row>
    <row r="10410" spans="14:14" ht="18.95" hidden="1" customHeight="1" x14ac:dyDescent="0.25">
      <c r="N10410" s="160"/>
    </row>
    <row r="10411" spans="14:14" ht="18.95" hidden="1" customHeight="1" x14ac:dyDescent="0.25">
      <c r="N10411" s="160"/>
    </row>
    <row r="10412" spans="14:14" ht="18.95" hidden="1" customHeight="1" x14ac:dyDescent="0.25">
      <c r="N10412" s="160"/>
    </row>
    <row r="10413" spans="14:14" ht="18.95" hidden="1" customHeight="1" x14ac:dyDescent="0.25">
      <c r="N10413" s="160"/>
    </row>
    <row r="10414" spans="14:14" ht="18.95" hidden="1" customHeight="1" x14ac:dyDescent="0.25">
      <c r="N10414" s="160"/>
    </row>
    <row r="10415" spans="14:14" ht="18.95" hidden="1" customHeight="1" x14ac:dyDescent="0.25">
      <c r="N10415" s="160"/>
    </row>
    <row r="10416" spans="14:14" ht="18.95" hidden="1" customHeight="1" x14ac:dyDescent="0.25">
      <c r="N10416" s="160"/>
    </row>
    <row r="10417" spans="14:14" ht="18.95" hidden="1" customHeight="1" x14ac:dyDescent="0.25">
      <c r="N10417" s="160"/>
    </row>
    <row r="10418" spans="14:14" ht="18.95" hidden="1" customHeight="1" x14ac:dyDescent="0.25">
      <c r="N10418" s="160"/>
    </row>
    <row r="10419" spans="14:14" ht="18.95" hidden="1" customHeight="1" x14ac:dyDescent="0.25">
      <c r="N10419" s="160"/>
    </row>
    <row r="10420" spans="14:14" ht="18.95" hidden="1" customHeight="1" x14ac:dyDescent="0.25">
      <c r="N10420" s="160"/>
    </row>
    <row r="10421" spans="14:14" ht="18.95" hidden="1" customHeight="1" x14ac:dyDescent="0.25">
      <c r="N10421" s="160"/>
    </row>
    <row r="10422" spans="14:14" ht="18.95" hidden="1" customHeight="1" x14ac:dyDescent="0.25">
      <c r="N10422" s="160"/>
    </row>
    <row r="10423" spans="14:14" ht="18.95" hidden="1" customHeight="1" x14ac:dyDescent="0.25">
      <c r="N10423" s="160"/>
    </row>
    <row r="10424" spans="14:14" ht="18.95" hidden="1" customHeight="1" x14ac:dyDescent="0.25">
      <c r="N10424" s="160"/>
    </row>
    <row r="10425" spans="14:14" ht="18.95" hidden="1" customHeight="1" x14ac:dyDescent="0.25">
      <c r="N10425" s="160"/>
    </row>
    <row r="10426" spans="14:14" ht="18.95" hidden="1" customHeight="1" x14ac:dyDescent="0.25">
      <c r="N10426" s="160"/>
    </row>
    <row r="10427" spans="14:14" ht="18.95" hidden="1" customHeight="1" x14ac:dyDescent="0.25">
      <c r="N10427" s="160"/>
    </row>
    <row r="10428" spans="14:14" ht="18.95" hidden="1" customHeight="1" x14ac:dyDescent="0.25">
      <c r="N10428" s="160"/>
    </row>
    <row r="10429" spans="14:14" ht="18.95" hidden="1" customHeight="1" x14ac:dyDescent="0.25">
      <c r="N10429" s="160"/>
    </row>
    <row r="10430" spans="14:14" ht="18.95" hidden="1" customHeight="1" x14ac:dyDescent="0.25">
      <c r="N10430" s="160"/>
    </row>
    <row r="10431" spans="14:14" ht="18.95" hidden="1" customHeight="1" x14ac:dyDescent="0.25">
      <c r="N10431" s="160"/>
    </row>
    <row r="10432" spans="14:14" ht="18.95" hidden="1" customHeight="1" x14ac:dyDescent="0.25">
      <c r="N10432" s="160"/>
    </row>
    <row r="10433" spans="14:14" ht="18.95" hidden="1" customHeight="1" x14ac:dyDescent="0.25">
      <c r="N10433" s="160"/>
    </row>
    <row r="10434" spans="14:14" ht="18.95" hidden="1" customHeight="1" x14ac:dyDescent="0.25">
      <c r="N10434" s="160"/>
    </row>
    <row r="10435" spans="14:14" ht="18.95" hidden="1" customHeight="1" x14ac:dyDescent="0.25">
      <c r="N10435" s="160"/>
    </row>
    <row r="10436" spans="14:14" ht="18.95" hidden="1" customHeight="1" x14ac:dyDescent="0.25">
      <c r="N10436" s="160"/>
    </row>
    <row r="10437" spans="14:14" ht="18.95" hidden="1" customHeight="1" x14ac:dyDescent="0.25">
      <c r="N10437" s="160"/>
    </row>
    <row r="10438" spans="14:14" ht="18.95" hidden="1" customHeight="1" x14ac:dyDescent="0.25">
      <c r="N10438" s="160"/>
    </row>
    <row r="10439" spans="14:14" ht="18.95" hidden="1" customHeight="1" x14ac:dyDescent="0.25">
      <c r="N10439" s="160"/>
    </row>
    <row r="10440" spans="14:14" ht="18.95" hidden="1" customHeight="1" x14ac:dyDescent="0.25">
      <c r="N10440" s="160"/>
    </row>
    <row r="10441" spans="14:14" ht="18.95" hidden="1" customHeight="1" x14ac:dyDescent="0.25">
      <c r="N10441" s="160"/>
    </row>
    <row r="10442" spans="14:14" ht="18.95" hidden="1" customHeight="1" x14ac:dyDescent="0.25">
      <c r="N10442" s="160"/>
    </row>
    <row r="10443" spans="14:14" ht="18.95" hidden="1" customHeight="1" x14ac:dyDescent="0.25">
      <c r="N10443" s="160"/>
    </row>
    <row r="10444" spans="14:14" ht="18.95" hidden="1" customHeight="1" x14ac:dyDescent="0.25">
      <c r="N10444" s="160"/>
    </row>
    <row r="10445" spans="14:14" ht="18.95" hidden="1" customHeight="1" x14ac:dyDescent="0.25">
      <c r="N10445" s="160"/>
    </row>
    <row r="10446" spans="14:14" ht="18.95" hidden="1" customHeight="1" x14ac:dyDescent="0.25">
      <c r="N10446" s="160"/>
    </row>
    <row r="10447" spans="14:14" ht="18.95" hidden="1" customHeight="1" x14ac:dyDescent="0.25">
      <c r="N10447" s="160"/>
    </row>
    <row r="10448" spans="14:14" ht="18.95" hidden="1" customHeight="1" x14ac:dyDescent="0.25">
      <c r="N10448" s="160"/>
    </row>
    <row r="10449" spans="14:14" ht="18.95" hidden="1" customHeight="1" x14ac:dyDescent="0.25">
      <c r="N10449" s="160"/>
    </row>
    <row r="10450" spans="14:14" ht="18.95" hidden="1" customHeight="1" x14ac:dyDescent="0.25">
      <c r="N10450" s="160"/>
    </row>
    <row r="10451" spans="14:14" ht="18.95" hidden="1" customHeight="1" x14ac:dyDescent="0.25">
      <c r="N10451" s="160"/>
    </row>
    <row r="10452" spans="14:14" ht="18.95" hidden="1" customHeight="1" x14ac:dyDescent="0.25">
      <c r="N10452" s="160"/>
    </row>
    <row r="10453" spans="14:14" ht="18.95" hidden="1" customHeight="1" x14ac:dyDescent="0.25">
      <c r="N10453" s="160"/>
    </row>
    <row r="10454" spans="14:14" ht="18.95" hidden="1" customHeight="1" x14ac:dyDescent="0.25">
      <c r="N10454" s="160"/>
    </row>
    <row r="10455" spans="14:14" ht="18.95" hidden="1" customHeight="1" x14ac:dyDescent="0.25">
      <c r="N10455" s="160"/>
    </row>
    <row r="10456" spans="14:14" ht="18.95" hidden="1" customHeight="1" x14ac:dyDescent="0.25">
      <c r="N10456" s="160"/>
    </row>
    <row r="10457" spans="14:14" ht="18.95" hidden="1" customHeight="1" x14ac:dyDescent="0.25">
      <c r="N10457" s="160"/>
    </row>
    <row r="10458" spans="14:14" ht="18.95" hidden="1" customHeight="1" x14ac:dyDescent="0.25">
      <c r="N10458" s="160"/>
    </row>
    <row r="10459" spans="14:14" ht="18.95" hidden="1" customHeight="1" x14ac:dyDescent="0.25">
      <c r="N10459" s="160"/>
    </row>
    <row r="10460" spans="14:14" ht="18.95" hidden="1" customHeight="1" x14ac:dyDescent="0.25">
      <c r="N10460" s="160"/>
    </row>
    <row r="10461" spans="14:14" ht="18.95" hidden="1" customHeight="1" x14ac:dyDescent="0.25">
      <c r="N10461" s="160"/>
    </row>
    <row r="10462" spans="14:14" ht="18.95" hidden="1" customHeight="1" x14ac:dyDescent="0.25">
      <c r="N10462" s="160"/>
    </row>
    <row r="10463" spans="14:14" ht="18.95" hidden="1" customHeight="1" x14ac:dyDescent="0.25">
      <c r="N10463" s="160"/>
    </row>
    <row r="10464" spans="14:14" ht="18.95" hidden="1" customHeight="1" x14ac:dyDescent="0.25">
      <c r="N10464" s="160"/>
    </row>
    <row r="10465" spans="14:14" ht="18.95" hidden="1" customHeight="1" x14ac:dyDescent="0.25">
      <c r="N10465" s="160"/>
    </row>
    <row r="10466" spans="14:14" ht="18.95" hidden="1" customHeight="1" x14ac:dyDescent="0.25">
      <c r="N10466" s="160"/>
    </row>
    <row r="10467" spans="14:14" ht="18.95" hidden="1" customHeight="1" x14ac:dyDescent="0.25">
      <c r="N10467" s="160"/>
    </row>
    <row r="10468" spans="14:14" ht="18.95" hidden="1" customHeight="1" x14ac:dyDescent="0.25">
      <c r="N10468" s="160"/>
    </row>
    <row r="10469" spans="14:14" ht="18.95" hidden="1" customHeight="1" x14ac:dyDescent="0.25">
      <c r="N10469" s="160"/>
    </row>
    <row r="10470" spans="14:14" ht="18.95" hidden="1" customHeight="1" x14ac:dyDescent="0.25">
      <c r="N10470" s="160"/>
    </row>
    <row r="10471" spans="14:14" ht="18.95" hidden="1" customHeight="1" x14ac:dyDescent="0.25">
      <c r="N10471" s="160"/>
    </row>
    <row r="10472" spans="14:14" ht="18.95" hidden="1" customHeight="1" x14ac:dyDescent="0.25">
      <c r="N10472" s="160"/>
    </row>
    <row r="10473" spans="14:14" ht="18.95" hidden="1" customHeight="1" x14ac:dyDescent="0.25">
      <c r="N10473" s="160"/>
    </row>
    <row r="10474" spans="14:14" ht="18.95" hidden="1" customHeight="1" x14ac:dyDescent="0.25">
      <c r="N10474" s="160"/>
    </row>
    <row r="10475" spans="14:14" ht="18.95" hidden="1" customHeight="1" x14ac:dyDescent="0.25">
      <c r="N10475" s="160"/>
    </row>
    <row r="10476" spans="14:14" ht="18.95" hidden="1" customHeight="1" x14ac:dyDescent="0.25">
      <c r="N10476" s="160"/>
    </row>
    <row r="10477" spans="14:14" ht="18.95" hidden="1" customHeight="1" x14ac:dyDescent="0.25">
      <c r="N10477" s="160"/>
    </row>
    <row r="10478" spans="14:14" ht="18.95" hidden="1" customHeight="1" x14ac:dyDescent="0.25">
      <c r="N10478" s="160"/>
    </row>
    <row r="10479" spans="14:14" ht="18.95" hidden="1" customHeight="1" x14ac:dyDescent="0.25">
      <c r="N10479" s="160"/>
    </row>
    <row r="10480" spans="14:14" ht="18.95" hidden="1" customHeight="1" x14ac:dyDescent="0.25">
      <c r="N10480" s="160"/>
    </row>
    <row r="10481" spans="14:14" ht="18.95" hidden="1" customHeight="1" x14ac:dyDescent="0.25">
      <c r="N10481" s="160"/>
    </row>
    <row r="10482" spans="14:14" ht="18.95" hidden="1" customHeight="1" x14ac:dyDescent="0.25">
      <c r="N10482" s="160"/>
    </row>
    <row r="10483" spans="14:14" ht="18.95" hidden="1" customHeight="1" x14ac:dyDescent="0.25">
      <c r="N10483" s="160"/>
    </row>
    <row r="10484" spans="14:14" ht="18.95" hidden="1" customHeight="1" x14ac:dyDescent="0.25">
      <c r="N10484" s="160"/>
    </row>
    <row r="10485" spans="14:14" ht="18.95" hidden="1" customHeight="1" x14ac:dyDescent="0.25">
      <c r="N10485" s="160"/>
    </row>
    <row r="10486" spans="14:14" ht="18.95" hidden="1" customHeight="1" x14ac:dyDescent="0.25">
      <c r="N10486" s="160"/>
    </row>
    <row r="10487" spans="14:14" ht="18.95" hidden="1" customHeight="1" x14ac:dyDescent="0.25">
      <c r="N10487" s="160"/>
    </row>
    <row r="10488" spans="14:14" ht="18.95" hidden="1" customHeight="1" x14ac:dyDescent="0.25">
      <c r="N10488" s="160"/>
    </row>
    <row r="10489" spans="14:14" ht="18.95" hidden="1" customHeight="1" x14ac:dyDescent="0.25">
      <c r="N10489" s="160"/>
    </row>
    <row r="10490" spans="14:14" ht="18.95" hidden="1" customHeight="1" x14ac:dyDescent="0.25">
      <c r="N10490" s="160"/>
    </row>
    <row r="10491" spans="14:14" ht="18.95" hidden="1" customHeight="1" x14ac:dyDescent="0.25">
      <c r="N10491" s="160"/>
    </row>
    <row r="10492" spans="14:14" ht="18.95" hidden="1" customHeight="1" x14ac:dyDescent="0.25">
      <c r="N10492" s="160"/>
    </row>
    <row r="10493" spans="14:14" ht="18.95" hidden="1" customHeight="1" x14ac:dyDescent="0.25">
      <c r="N10493" s="160"/>
    </row>
    <row r="10494" spans="14:14" ht="18.95" hidden="1" customHeight="1" x14ac:dyDescent="0.25">
      <c r="N10494" s="160"/>
    </row>
    <row r="10495" spans="14:14" ht="18.95" hidden="1" customHeight="1" x14ac:dyDescent="0.25">
      <c r="N10495" s="160"/>
    </row>
    <row r="10496" spans="14:14" ht="18.95" hidden="1" customHeight="1" x14ac:dyDescent="0.25">
      <c r="N10496" s="160"/>
    </row>
    <row r="10497" spans="14:14" ht="18.95" hidden="1" customHeight="1" x14ac:dyDescent="0.25">
      <c r="N10497" s="160"/>
    </row>
    <row r="10498" spans="14:14" ht="18.95" hidden="1" customHeight="1" x14ac:dyDescent="0.25">
      <c r="N10498" s="160"/>
    </row>
    <row r="10499" spans="14:14" ht="18.95" hidden="1" customHeight="1" x14ac:dyDescent="0.25">
      <c r="N10499" s="160"/>
    </row>
    <row r="10500" spans="14:14" ht="18.95" hidden="1" customHeight="1" x14ac:dyDescent="0.25">
      <c r="N10500" s="160"/>
    </row>
    <row r="10501" spans="14:14" ht="18.95" hidden="1" customHeight="1" x14ac:dyDescent="0.25">
      <c r="N10501" s="160"/>
    </row>
    <row r="10502" spans="14:14" ht="18.95" hidden="1" customHeight="1" x14ac:dyDescent="0.25">
      <c r="N10502" s="160"/>
    </row>
    <row r="10503" spans="14:14" ht="18.95" hidden="1" customHeight="1" x14ac:dyDescent="0.25">
      <c r="N10503" s="160"/>
    </row>
    <row r="10504" spans="14:14" ht="18.95" hidden="1" customHeight="1" x14ac:dyDescent="0.25">
      <c r="N10504" s="160"/>
    </row>
    <row r="10505" spans="14:14" ht="18.95" hidden="1" customHeight="1" x14ac:dyDescent="0.25">
      <c r="N10505" s="160"/>
    </row>
    <row r="10506" spans="14:14" ht="18.95" hidden="1" customHeight="1" x14ac:dyDescent="0.25">
      <c r="N10506" s="160"/>
    </row>
    <row r="10507" spans="14:14" ht="18.95" hidden="1" customHeight="1" x14ac:dyDescent="0.25">
      <c r="N10507" s="160"/>
    </row>
    <row r="10508" spans="14:14" ht="18.95" hidden="1" customHeight="1" x14ac:dyDescent="0.25">
      <c r="N10508" s="160"/>
    </row>
    <row r="10509" spans="14:14" ht="18.95" hidden="1" customHeight="1" x14ac:dyDescent="0.25">
      <c r="N10509" s="160"/>
    </row>
    <row r="10510" spans="14:14" ht="18.95" hidden="1" customHeight="1" x14ac:dyDescent="0.25">
      <c r="N10510" s="160"/>
    </row>
    <row r="10511" spans="14:14" ht="18.95" hidden="1" customHeight="1" x14ac:dyDescent="0.25">
      <c r="N10511" s="160"/>
    </row>
    <row r="10512" spans="14:14" ht="18.95" hidden="1" customHeight="1" x14ac:dyDescent="0.25">
      <c r="N10512" s="160"/>
    </row>
    <row r="10513" spans="14:14" ht="18.95" hidden="1" customHeight="1" x14ac:dyDescent="0.25">
      <c r="N10513" s="160"/>
    </row>
    <row r="10514" spans="14:14" ht="18.95" hidden="1" customHeight="1" x14ac:dyDescent="0.25">
      <c r="N10514" s="160"/>
    </row>
    <row r="10515" spans="14:14" ht="18.95" hidden="1" customHeight="1" x14ac:dyDescent="0.25">
      <c r="N10515" s="160"/>
    </row>
    <row r="10516" spans="14:14" ht="18.95" hidden="1" customHeight="1" x14ac:dyDescent="0.25">
      <c r="N10516" s="160"/>
    </row>
    <row r="10517" spans="14:14" ht="18.95" hidden="1" customHeight="1" x14ac:dyDescent="0.25">
      <c r="N10517" s="160"/>
    </row>
    <row r="10518" spans="14:14" ht="18.95" hidden="1" customHeight="1" x14ac:dyDescent="0.25">
      <c r="N10518" s="160"/>
    </row>
    <row r="10519" spans="14:14" ht="18.95" hidden="1" customHeight="1" x14ac:dyDescent="0.25">
      <c r="N10519" s="160"/>
    </row>
    <row r="10520" spans="14:14" ht="18.95" hidden="1" customHeight="1" x14ac:dyDescent="0.25">
      <c r="N10520" s="160"/>
    </row>
    <row r="10521" spans="14:14" ht="18.95" hidden="1" customHeight="1" x14ac:dyDescent="0.25">
      <c r="N10521" s="160"/>
    </row>
    <row r="10522" spans="14:14" ht="18.95" hidden="1" customHeight="1" x14ac:dyDescent="0.25">
      <c r="N10522" s="160"/>
    </row>
    <row r="10523" spans="14:14" ht="18.95" hidden="1" customHeight="1" x14ac:dyDescent="0.25">
      <c r="N10523" s="160"/>
    </row>
    <row r="10524" spans="14:14" ht="18.95" hidden="1" customHeight="1" x14ac:dyDescent="0.25">
      <c r="N10524" s="160"/>
    </row>
    <row r="10525" spans="14:14" ht="18.95" hidden="1" customHeight="1" x14ac:dyDescent="0.25">
      <c r="N10525" s="160"/>
    </row>
    <row r="10526" spans="14:14" ht="18.95" hidden="1" customHeight="1" x14ac:dyDescent="0.25">
      <c r="N10526" s="160"/>
    </row>
    <row r="10527" spans="14:14" ht="18.95" hidden="1" customHeight="1" x14ac:dyDescent="0.25">
      <c r="N10527" s="160"/>
    </row>
    <row r="10528" spans="14:14" ht="18.95" hidden="1" customHeight="1" x14ac:dyDescent="0.25">
      <c r="N10528" s="160"/>
    </row>
    <row r="10529" spans="14:14" ht="18.95" hidden="1" customHeight="1" x14ac:dyDescent="0.25">
      <c r="N10529" s="160"/>
    </row>
    <row r="10530" spans="14:14" ht="18.95" hidden="1" customHeight="1" x14ac:dyDescent="0.25">
      <c r="N10530" s="160"/>
    </row>
    <row r="10531" spans="14:14" ht="18.95" hidden="1" customHeight="1" x14ac:dyDescent="0.25">
      <c r="N10531" s="160"/>
    </row>
    <row r="10532" spans="14:14" ht="18.95" hidden="1" customHeight="1" x14ac:dyDescent="0.25">
      <c r="N10532" s="160"/>
    </row>
    <row r="10533" spans="14:14" ht="18.95" hidden="1" customHeight="1" x14ac:dyDescent="0.25">
      <c r="N10533" s="160"/>
    </row>
    <row r="10534" spans="14:14" ht="18.95" hidden="1" customHeight="1" x14ac:dyDescent="0.25">
      <c r="N10534" s="160"/>
    </row>
    <row r="10535" spans="14:14" ht="18.95" hidden="1" customHeight="1" x14ac:dyDescent="0.25">
      <c r="N10535" s="160"/>
    </row>
    <row r="10536" spans="14:14" ht="18.95" hidden="1" customHeight="1" x14ac:dyDescent="0.25">
      <c r="N10536" s="160"/>
    </row>
    <row r="10537" spans="14:14" ht="18.95" hidden="1" customHeight="1" x14ac:dyDescent="0.25">
      <c r="N10537" s="160"/>
    </row>
    <row r="10538" spans="14:14" ht="18.95" hidden="1" customHeight="1" x14ac:dyDescent="0.25">
      <c r="N10538" s="160"/>
    </row>
    <row r="10539" spans="14:14" ht="18.95" hidden="1" customHeight="1" x14ac:dyDescent="0.25">
      <c r="N10539" s="160"/>
    </row>
    <row r="10540" spans="14:14" ht="18.95" hidden="1" customHeight="1" x14ac:dyDescent="0.25">
      <c r="N10540" s="160"/>
    </row>
    <row r="10541" spans="14:14" ht="18.95" hidden="1" customHeight="1" x14ac:dyDescent="0.25">
      <c r="N10541" s="160"/>
    </row>
    <row r="10542" spans="14:14" ht="18.95" hidden="1" customHeight="1" x14ac:dyDescent="0.25">
      <c r="N10542" s="160"/>
    </row>
    <row r="10543" spans="14:14" ht="18.95" hidden="1" customHeight="1" x14ac:dyDescent="0.25">
      <c r="N10543" s="160"/>
    </row>
    <row r="10544" spans="14:14" ht="18.95" hidden="1" customHeight="1" x14ac:dyDescent="0.25">
      <c r="N10544" s="160"/>
    </row>
    <row r="10545" spans="14:14" ht="18.95" hidden="1" customHeight="1" x14ac:dyDescent="0.25">
      <c r="N10545" s="160"/>
    </row>
    <row r="10546" spans="14:14" ht="18.95" hidden="1" customHeight="1" x14ac:dyDescent="0.25">
      <c r="N10546" s="160"/>
    </row>
    <row r="10547" spans="14:14" ht="18.95" hidden="1" customHeight="1" x14ac:dyDescent="0.25">
      <c r="N10547" s="160"/>
    </row>
    <row r="10548" spans="14:14" ht="18.95" hidden="1" customHeight="1" x14ac:dyDescent="0.25">
      <c r="N10548" s="160"/>
    </row>
    <row r="10549" spans="14:14" ht="18.95" hidden="1" customHeight="1" x14ac:dyDescent="0.25">
      <c r="N10549" s="160"/>
    </row>
    <row r="10550" spans="14:14" ht="18.95" hidden="1" customHeight="1" x14ac:dyDescent="0.25">
      <c r="N10550" s="160"/>
    </row>
    <row r="10551" spans="14:14" ht="18.95" hidden="1" customHeight="1" x14ac:dyDescent="0.25">
      <c r="N10551" s="160"/>
    </row>
    <row r="10552" spans="14:14" ht="18.95" hidden="1" customHeight="1" x14ac:dyDescent="0.25">
      <c r="N10552" s="160"/>
    </row>
    <row r="10553" spans="14:14" ht="18.95" hidden="1" customHeight="1" x14ac:dyDescent="0.25">
      <c r="N10553" s="160"/>
    </row>
    <row r="10554" spans="14:14" ht="18.95" hidden="1" customHeight="1" x14ac:dyDescent="0.25">
      <c r="N10554" s="160"/>
    </row>
    <row r="10555" spans="14:14" ht="18.95" hidden="1" customHeight="1" x14ac:dyDescent="0.25">
      <c r="N10555" s="160"/>
    </row>
    <row r="10556" spans="14:14" ht="18.95" hidden="1" customHeight="1" x14ac:dyDescent="0.25">
      <c r="N10556" s="160"/>
    </row>
    <row r="10557" spans="14:14" ht="18.95" hidden="1" customHeight="1" x14ac:dyDescent="0.25">
      <c r="N10557" s="160"/>
    </row>
    <row r="10558" spans="14:14" ht="18.95" hidden="1" customHeight="1" x14ac:dyDescent="0.25">
      <c r="N10558" s="160"/>
    </row>
    <row r="10559" spans="14:14" ht="18.95" hidden="1" customHeight="1" x14ac:dyDescent="0.25">
      <c r="N10559" s="160"/>
    </row>
    <row r="10560" spans="14:14" ht="18.95" hidden="1" customHeight="1" x14ac:dyDescent="0.25">
      <c r="N10560" s="160"/>
    </row>
    <row r="10561" spans="14:14" ht="18.95" hidden="1" customHeight="1" x14ac:dyDescent="0.25">
      <c r="N10561" s="160"/>
    </row>
    <row r="10562" spans="14:14" ht="18.95" hidden="1" customHeight="1" x14ac:dyDescent="0.25">
      <c r="N10562" s="160"/>
    </row>
    <row r="10563" spans="14:14" ht="18.95" hidden="1" customHeight="1" x14ac:dyDescent="0.25">
      <c r="N10563" s="160"/>
    </row>
    <row r="10564" spans="14:14" ht="18.95" hidden="1" customHeight="1" x14ac:dyDescent="0.25">
      <c r="N10564" s="160"/>
    </row>
    <row r="10565" spans="14:14" ht="18.95" hidden="1" customHeight="1" x14ac:dyDescent="0.25">
      <c r="N10565" s="160"/>
    </row>
    <row r="10566" spans="14:14" ht="18.95" hidden="1" customHeight="1" x14ac:dyDescent="0.25">
      <c r="N10566" s="160"/>
    </row>
    <row r="10567" spans="14:14" ht="18.95" hidden="1" customHeight="1" x14ac:dyDescent="0.25">
      <c r="N10567" s="160"/>
    </row>
    <row r="10568" spans="14:14" ht="18.95" hidden="1" customHeight="1" x14ac:dyDescent="0.25">
      <c r="N10568" s="160"/>
    </row>
    <row r="10569" spans="14:14" ht="18.95" hidden="1" customHeight="1" x14ac:dyDescent="0.25">
      <c r="N10569" s="160"/>
    </row>
    <row r="10570" spans="14:14" ht="18.95" hidden="1" customHeight="1" x14ac:dyDescent="0.25">
      <c r="N10570" s="160"/>
    </row>
    <row r="10571" spans="14:14" ht="18.95" hidden="1" customHeight="1" x14ac:dyDescent="0.25">
      <c r="N10571" s="160"/>
    </row>
    <row r="10572" spans="14:14" ht="18.95" hidden="1" customHeight="1" x14ac:dyDescent="0.25">
      <c r="N10572" s="160"/>
    </row>
    <row r="10573" spans="14:14" ht="18.95" hidden="1" customHeight="1" x14ac:dyDescent="0.25">
      <c r="N10573" s="160"/>
    </row>
    <row r="10574" spans="14:14" ht="18.95" hidden="1" customHeight="1" x14ac:dyDescent="0.25">
      <c r="N10574" s="160"/>
    </row>
    <row r="10575" spans="14:14" ht="18.95" hidden="1" customHeight="1" x14ac:dyDescent="0.25">
      <c r="N10575" s="160"/>
    </row>
    <row r="10576" spans="14:14" ht="18.95" hidden="1" customHeight="1" x14ac:dyDescent="0.25">
      <c r="N10576" s="160"/>
    </row>
    <row r="10577" spans="14:14" ht="18.95" hidden="1" customHeight="1" x14ac:dyDescent="0.25">
      <c r="N10577" s="160"/>
    </row>
    <row r="10578" spans="14:14" ht="18.95" hidden="1" customHeight="1" x14ac:dyDescent="0.25">
      <c r="N10578" s="160"/>
    </row>
    <row r="10579" spans="14:14" ht="18.95" hidden="1" customHeight="1" x14ac:dyDescent="0.25">
      <c r="N10579" s="160"/>
    </row>
    <row r="10580" spans="14:14" ht="18.95" hidden="1" customHeight="1" x14ac:dyDescent="0.25">
      <c r="N10580" s="160"/>
    </row>
    <row r="10581" spans="14:14" ht="18.95" hidden="1" customHeight="1" x14ac:dyDescent="0.25">
      <c r="N10581" s="160"/>
    </row>
    <row r="10582" spans="14:14" ht="18.95" hidden="1" customHeight="1" x14ac:dyDescent="0.25">
      <c r="N10582" s="160"/>
    </row>
    <row r="10583" spans="14:14" ht="18.95" hidden="1" customHeight="1" x14ac:dyDescent="0.25">
      <c r="N10583" s="160"/>
    </row>
    <row r="10584" spans="14:14" ht="18.95" hidden="1" customHeight="1" x14ac:dyDescent="0.25">
      <c r="N10584" s="160"/>
    </row>
    <row r="10585" spans="14:14" ht="18.95" hidden="1" customHeight="1" x14ac:dyDescent="0.25">
      <c r="N10585" s="160"/>
    </row>
    <row r="10586" spans="14:14" ht="18.95" hidden="1" customHeight="1" x14ac:dyDescent="0.25">
      <c r="N10586" s="160"/>
    </row>
    <row r="10587" spans="14:14" ht="18.95" hidden="1" customHeight="1" x14ac:dyDescent="0.25">
      <c r="N10587" s="160"/>
    </row>
    <row r="10588" spans="14:14" ht="18.95" hidden="1" customHeight="1" x14ac:dyDescent="0.25">
      <c r="N10588" s="160"/>
    </row>
    <row r="10589" spans="14:14" ht="18.95" hidden="1" customHeight="1" x14ac:dyDescent="0.25">
      <c r="N10589" s="160"/>
    </row>
    <row r="10590" spans="14:14" ht="18.95" hidden="1" customHeight="1" x14ac:dyDescent="0.25">
      <c r="N10590" s="160"/>
    </row>
    <row r="10591" spans="14:14" ht="18.95" hidden="1" customHeight="1" x14ac:dyDescent="0.25">
      <c r="N10591" s="160"/>
    </row>
    <row r="10592" spans="14:14" ht="18.95" hidden="1" customHeight="1" x14ac:dyDescent="0.25">
      <c r="N10592" s="160"/>
    </row>
    <row r="10593" spans="14:14" ht="18.95" hidden="1" customHeight="1" x14ac:dyDescent="0.25">
      <c r="N10593" s="160"/>
    </row>
    <row r="10594" spans="14:14" ht="18.95" hidden="1" customHeight="1" x14ac:dyDescent="0.25">
      <c r="N10594" s="160"/>
    </row>
    <row r="10595" spans="14:14" ht="18.95" hidden="1" customHeight="1" x14ac:dyDescent="0.25">
      <c r="N10595" s="160"/>
    </row>
    <row r="10596" spans="14:14" ht="18.95" hidden="1" customHeight="1" x14ac:dyDescent="0.25">
      <c r="N10596" s="160"/>
    </row>
    <row r="10597" spans="14:14" ht="18.95" hidden="1" customHeight="1" x14ac:dyDescent="0.25">
      <c r="N10597" s="160"/>
    </row>
    <row r="10598" spans="14:14" ht="18.95" hidden="1" customHeight="1" x14ac:dyDescent="0.25">
      <c r="N10598" s="160"/>
    </row>
    <row r="10599" spans="14:14" ht="18.95" hidden="1" customHeight="1" x14ac:dyDescent="0.25">
      <c r="N10599" s="160"/>
    </row>
    <row r="10600" spans="14:14" ht="18.95" hidden="1" customHeight="1" x14ac:dyDescent="0.25">
      <c r="N10600" s="160"/>
    </row>
    <row r="10601" spans="14:14" ht="18.95" hidden="1" customHeight="1" x14ac:dyDescent="0.25">
      <c r="N10601" s="160"/>
    </row>
    <row r="10602" spans="14:14" ht="18.95" hidden="1" customHeight="1" x14ac:dyDescent="0.25">
      <c r="N10602" s="160"/>
    </row>
    <row r="10603" spans="14:14" ht="18.95" hidden="1" customHeight="1" x14ac:dyDescent="0.25">
      <c r="N10603" s="160"/>
    </row>
    <row r="10604" spans="14:14" ht="18.95" hidden="1" customHeight="1" x14ac:dyDescent="0.25">
      <c r="N10604" s="160"/>
    </row>
    <row r="10605" spans="14:14" ht="18.95" hidden="1" customHeight="1" x14ac:dyDescent="0.25">
      <c r="N10605" s="160"/>
    </row>
    <row r="10606" spans="14:14" ht="18.95" hidden="1" customHeight="1" x14ac:dyDescent="0.25">
      <c r="N10606" s="160"/>
    </row>
    <row r="10607" spans="14:14" ht="18.95" hidden="1" customHeight="1" x14ac:dyDescent="0.25">
      <c r="N10607" s="160"/>
    </row>
    <row r="10608" spans="14:14" ht="18.95" hidden="1" customHeight="1" x14ac:dyDescent="0.25">
      <c r="N10608" s="160"/>
    </row>
    <row r="10609" spans="14:14" ht="18.95" hidden="1" customHeight="1" x14ac:dyDescent="0.25">
      <c r="N10609" s="160"/>
    </row>
    <row r="10610" spans="14:14" ht="18.95" hidden="1" customHeight="1" x14ac:dyDescent="0.25">
      <c r="N10610" s="160"/>
    </row>
    <row r="10611" spans="14:14" ht="18.95" hidden="1" customHeight="1" x14ac:dyDescent="0.25">
      <c r="N10611" s="160"/>
    </row>
    <row r="10612" spans="14:14" ht="18.95" hidden="1" customHeight="1" x14ac:dyDescent="0.25">
      <c r="N10612" s="160"/>
    </row>
    <row r="10613" spans="14:14" ht="18.95" hidden="1" customHeight="1" x14ac:dyDescent="0.25">
      <c r="N10613" s="160"/>
    </row>
    <row r="10614" spans="14:14" ht="18.95" hidden="1" customHeight="1" x14ac:dyDescent="0.25">
      <c r="N10614" s="160"/>
    </row>
    <row r="10615" spans="14:14" ht="18.95" hidden="1" customHeight="1" x14ac:dyDescent="0.25">
      <c r="N10615" s="160"/>
    </row>
    <row r="10616" spans="14:14" ht="18.95" hidden="1" customHeight="1" x14ac:dyDescent="0.25">
      <c r="N10616" s="160"/>
    </row>
    <row r="10617" spans="14:14" ht="18.95" hidden="1" customHeight="1" x14ac:dyDescent="0.25">
      <c r="N10617" s="160"/>
    </row>
    <row r="10618" spans="14:14" ht="18.95" hidden="1" customHeight="1" x14ac:dyDescent="0.25">
      <c r="N10618" s="160"/>
    </row>
    <row r="10619" spans="14:14" ht="18.95" hidden="1" customHeight="1" x14ac:dyDescent="0.25">
      <c r="N10619" s="160"/>
    </row>
    <row r="10620" spans="14:14" ht="18.95" hidden="1" customHeight="1" x14ac:dyDescent="0.25">
      <c r="N10620" s="160"/>
    </row>
    <row r="10621" spans="14:14" ht="18.95" hidden="1" customHeight="1" x14ac:dyDescent="0.25">
      <c r="N10621" s="160"/>
    </row>
    <row r="10622" spans="14:14" ht="18.95" hidden="1" customHeight="1" x14ac:dyDescent="0.25">
      <c r="N10622" s="160"/>
    </row>
    <row r="10623" spans="14:14" ht="18.95" hidden="1" customHeight="1" x14ac:dyDescent="0.25">
      <c r="N10623" s="160"/>
    </row>
    <row r="10624" spans="14:14" ht="18.95" hidden="1" customHeight="1" x14ac:dyDescent="0.25">
      <c r="N10624" s="160"/>
    </row>
    <row r="10625" spans="14:14" ht="18.95" hidden="1" customHeight="1" x14ac:dyDescent="0.25">
      <c r="N10625" s="160"/>
    </row>
    <row r="10626" spans="14:14" ht="18.95" hidden="1" customHeight="1" x14ac:dyDescent="0.25">
      <c r="N10626" s="160"/>
    </row>
    <row r="10627" spans="14:14" ht="18.95" hidden="1" customHeight="1" x14ac:dyDescent="0.25">
      <c r="N10627" s="160"/>
    </row>
    <row r="10628" spans="14:14" ht="18.95" hidden="1" customHeight="1" x14ac:dyDescent="0.25">
      <c r="N10628" s="160"/>
    </row>
    <row r="10629" spans="14:14" ht="18.95" hidden="1" customHeight="1" x14ac:dyDescent="0.25">
      <c r="N10629" s="160"/>
    </row>
    <row r="10630" spans="14:14" ht="18.95" hidden="1" customHeight="1" x14ac:dyDescent="0.25">
      <c r="N10630" s="160"/>
    </row>
    <row r="10631" spans="14:14" ht="18.95" hidden="1" customHeight="1" x14ac:dyDescent="0.25">
      <c r="N10631" s="160"/>
    </row>
    <row r="10632" spans="14:14" ht="18.95" hidden="1" customHeight="1" x14ac:dyDescent="0.25">
      <c r="N10632" s="160"/>
    </row>
    <row r="10633" spans="14:14" ht="18.95" hidden="1" customHeight="1" x14ac:dyDescent="0.25">
      <c r="N10633" s="160"/>
    </row>
    <row r="10634" spans="14:14" ht="18.95" hidden="1" customHeight="1" x14ac:dyDescent="0.25">
      <c r="N10634" s="160"/>
    </row>
    <row r="10635" spans="14:14" ht="18.95" hidden="1" customHeight="1" x14ac:dyDescent="0.25">
      <c r="N10635" s="160"/>
    </row>
    <row r="10636" spans="14:14" ht="18.95" hidden="1" customHeight="1" x14ac:dyDescent="0.25">
      <c r="N10636" s="160"/>
    </row>
    <row r="10637" spans="14:14" ht="18.95" hidden="1" customHeight="1" x14ac:dyDescent="0.25">
      <c r="N10637" s="160"/>
    </row>
    <row r="10638" spans="14:14" ht="18.95" hidden="1" customHeight="1" x14ac:dyDescent="0.25">
      <c r="N10638" s="160"/>
    </row>
    <row r="10639" spans="14:14" ht="18.95" hidden="1" customHeight="1" x14ac:dyDescent="0.25">
      <c r="N10639" s="160"/>
    </row>
    <row r="10640" spans="14:14" ht="18.95" hidden="1" customHeight="1" x14ac:dyDescent="0.25">
      <c r="N10640" s="160"/>
    </row>
    <row r="10641" spans="14:14" ht="18.95" hidden="1" customHeight="1" x14ac:dyDescent="0.25">
      <c r="N10641" s="160"/>
    </row>
    <row r="10642" spans="14:14" ht="18.95" hidden="1" customHeight="1" x14ac:dyDescent="0.25">
      <c r="N10642" s="160"/>
    </row>
    <row r="10643" spans="14:14" ht="18.95" hidden="1" customHeight="1" x14ac:dyDescent="0.25">
      <c r="N10643" s="160"/>
    </row>
    <row r="10644" spans="14:14" ht="18.95" hidden="1" customHeight="1" x14ac:dyDescent="0.25">
      <c r="N10644" s="160"/>
    </row>
    <row r="10645" spans="14:14" ht="18.95" hidden="1" customHeight="1" x14ac:dyDescent="0.25">
      <c r="N10645" s="160"/>
    </row>
    <row r="10646" spans="14:14" ht="18.95" hidden="1" customHeight="1" x14ac:dyDescent="0.25">
      <c r="N10646" s="160"/>
    </row>
    <row r="10647" spans="14:14" ht="18.95" hidden="1" customHeight="1" x14ac:dyDescent="0.25">
      <c r="N10647" s="160"/>
    </row>
    <row r="10648" spans="14:14" ht="18.95" hidden="1" customHeight="1" x14ac:dyDescent="0.25">
      <c r="N10648" s="160"/>
    </row>
    <row r="10649" spans="14:14" ht="18.95" hidden="1" customHeight="1" x14ac:dyDescent="0.25">
      <c r="N10649" s="160"/>
    </row>
    <row r="10650" spans="14:14" ht="18.95" hidden="1" customHeight="1" x14ac:dyDescent="0.25">
      <c r="N10650" s="160"/>
    </row>
    <row r="10651" spans="14:14" ht="18.95" hidden="1" customHeight="1" x14ac:dyDescent="0.25">
      <c r="N10651" s="160"/>
    </row>
    <row r="10652" spans="14:14" ht="18.95" hidden="1" customHeight="1" x14ac:dyDescent="0.25">
      <c r="N10652" s="160"/>
    </row>
    <row r="10653" spans="14:14" ht="18.95" hidden="1" customHeight="1" x14ac:dyDescent="0.25">
      <c r="N10653" s="160"/>
    </row>
    <row r="10654" spans="14:14" ht="18.95" hidden="1" customHeight="1" x14ac:dyDescent="0.25">
      <c r="N10654" s="160"/>
    </row>
    <row r="10655" spans="14:14" ht="18.95" hidden="1" customHeight="1" x14ac:dyDescent="0.25">
      <c r="N10655" s="160"/>
    </row>
    <row r="10656" spans="14:14" ht="18.95" hidden="1" customHeight="1" x14ac:dyDescent="0.25">
      <c r="N10656" s="160"/>
    </row>
    <row r="10657" spans="14:14" ht="18.95" hidden="1" customHeight="1" x14ac:dyDescent="0.25">
      <c r="N10657" s="160"/>
    </row>
    <row r="10658" spans="14:14" ht="18.95" hidden="1" customHeight="1" x14ac:dyDescent="0.25">
      <c r="N10658" s="160"/>
    </row>
    <row r="10659" spans="14:14" ht="18.95" hidden="1" customHeight="1" x14ac:dyDescent="0.25">
      <c r="N10659" s="160"/>
    </row>
    <row r="10660" spans="14:14" ht="18.95" hidden="1" customHeight="1" x14ac:dyDescent="0.25">
      <c r="N10660" s="160"/>
    </row>
    <row r="10661" spans="14:14" ht="18.95" hidden="1" customHeight="1" x14ac:dyDescent="0.25">
      <c r="N10661" s="160"/>
    </row>
    <row r="10662" spans="14:14" ht="18.95" hidden="1" customHeight="1" x14ac:dyDescent="0.25">
      <c r="N10662" s="160"/>
    </row>
    <row r="10663" spans="14:14" ht="18.95" hidden="1" customHeight="1" x14ac:dyDescent="0.25">
      <c r="N10663" s="160"/>
    </row>
    <row r="10664" spans="14:14" ht="18.95" hidden="1" customHeight="1" x14ac:dyDescent="0.25">
      <c r="N10664" s="160"/>
    </row>
    <row r="10665" spans="14:14" ht="18.95" hidden="1" customHeight="1" x14ac:dyDescent="0.25">
      <c r="N10665" s="160"/>
    </row>
    <row r="10666" spans="14:14" ht="18.95" hidden="1" customHeight="1" x14ac:dyDescent="0.25">
      <c r="N10666" s="160"/>
    </row>
    <row r="10667" spans="14:14" ht="18.95" hidden="1" customHeight="1" x14ac:dyDescent="0.25">
      <c r="N10667" s="160"/>
    </row>
    <row r="10668" spans="14:14" ht="18.95" hidden="1" customHeight="1" x14ac:dyDescent="0.25">
      <c r="N10668" s="160"/>
    </row>
    <row r="10669" spans="14:14" ht="18.95" hidden="1" customHeight="1" x14ac:dyDescent="0.25">
      <c r="N10669" s="160"/>
    </row>
    <row r="10670" spans="14:14" ht="18.95" hidden="1" customHeight="1" x14ac:dyDescent="0.25">
      <c r="N10670" s="160"/>
    </row>
    <row r="10671" spans="14:14" ht="18.95" hidden="1" customHeight="1" x14ac:dyDescent="0.25">
      <c r="N10671" s="160"/>
    </row>
    <row r="10672" spans="14:14" ht="18.95" hidden="1" customHeight="1" x14ac:dyDescent="0.25">
      <c r="N10672" s="160"/>
    </row>
    <row r="10673" spans="14:14" ht="18.95" hidden="1" customHeight="1" x14ac:dyDescent="0.25">
      <c r="N10673" s="160"/>
    </row>
    <row r="10674" spans="14:14" ht="18.95" hidden="1" customHeight="1" x14ac:dyDescent="0.25">
      <c r="N10674" s="160"/>
    </row>
    <row r="10675" spans="14:14" ht="18.95" hidden="1" customHeight="1" x14ac:dyDescent="0.25">
      <c r="N10675" s="160"/>
    </row>
    <row r="10676" spans="14:14" ht="18.95" hidden="1" customHeight="1" x14ac:dyDescent="0.25">
      <c r="N10676" s="160"/>
    </row>
    <row r="10677" spans="14:14" ht="18.95" hidden="1" customHeight="1" x14ac:dyDescent="0.25">
      <c r="N10677" s="160"/>
    </row>
    <row r="10678" spans="14:14" ht="18.95" hidden="1" customHeight="1" x14ac:dyDescent="0.25">
      <c r="N10678" s="160"/>
    </row>
    <row r="10679" spans="14:14" ht="18.95" hidden="1" customHeight="1" x14ac:dyDescent="0.25">
      <c r="N10679" s="160"/>
    </row>
    <row r="10680" spans="14:14" ht="18.95" hidden="1" customHeight="1" x14ac:dyDescent="0.25">
      <c r="N10680" s="160"/>
    </row>
    <row r="10681" spans="14:14" ht="18.95" hidden="1" customHeight="1" x14ac:dyDescent="0.25">
      <c r="N10681" s="160"/>
    </row>
    <row r="10682" spans="14:14" ht="18.95" hidden="1" customHeight="1" x14ac:dyDescent="0.25">
      <c r="N10682" s="160"/>
    </row>
    <row r="10683" spans="14:14" ht="18.95" hidden="1" customHeight="1" x14ac:dyDescent="0.25">
      <c r="N10683" s="160"/>
    </row>
    <row r="10684" spans="14:14" ht="18.95" hidden="1" customHeight="1" x14ac:dyDescent="0.25">
      <c r="N10684" s="160"/>
    </row>
    <row r="10685" spans="14:14" ht="18.95" hidden="1" customHeight="1" x14ac:dyDescent="0.25">
      <c r="N10685" s="160"/>
    </row>
    <row r="10686" spans="14:14" ht="18.95" hidden="1" customHeight="1" x14ac:dyDescent="0.25">
      <c r="N10686" s="160"/>
    </row>
    <row r="10687" spans="14:14" ht="18.95" hidden="1" customHeight="1" x14ac:dyDescent="0.25">
      <c r="N10687" s="160"/>
    </row>
    <row r="10688" spans="14:14" ht="18.95" hidden="1" customHeight="1" x14ac:dyDescent="0.25">
      <c r="N10688" s="160"/>
    </row>
    <row r="10689" spans="14:14" ht="18.95" hidden="1" customHeight="1" x14ac:dyDescent="0.25">
      <c r="N10689" s="160"/>
    </row>
    <row r="10690" spans="14:14" ht="18.95" hidden="1" customHeight="1" x14ac:dyDescent="0.25">
      <c r="N10690" s="160"/>
    </row>
    <row r="10691" spans="14:14" ht="18.95" hidden="1" customHeight="1" x14ac:dyDescent="0.25">
      <c r="N10691" s="160"/>
    </row>
    <row r="10692" spans="14:14" ht="18.95" hidden="1" customHeight="1" x14ac:dyDescent="0.25">
      <c r="N10692" s="160"/>
    </row>
    <row r="10693" spans="14:14" ht="18.95" hidden="1" customHeight="1" x14ac:dyDescent="0.25">
      <c r="N10693" s="160"/>
    </row>
    <row r="10694" spans="14:14" ht="18.95" hidden="1" customHeight="1" x14ac:dyDescent="0.25">
      <c r="N10694" s="160"/>
    </row>
    <row r="10695" spans="14:14" ht="18.95" hidden="1" customHeight="1" x14ac:dyDescent="0.25">
      <c r="N10695" s="160"/>
    </row>
    <row r="10696" spans="14:14" ht="18.95" hidden="1" customHeight="1" x14ac:dyDescent="0.25">
      <c r="N10696" s="160"/>
    </row>
    <row r="10697" spans="14:14" ht="18.95" hidden="1" customHeight="1" x14ac:dyDescent="0.25">
      <c r="N10697" s="160"/>
    </row>
    <row r="10698" spans="14:14" ht="18.95" hidden="1" customHeight="1" x14ac:dyDescent="0.25">
      <c r="N10698" s="160"/>
    </row>
    <row r="10699" spans="14:14" ht="18.95" hidden="1" customHeight="1" x14ac:dyDescent="0.25">
      <c r="N10699" s="160"/>
    </row>
    <row r="10700" spans="14:14" ht="18.95" hidden="1" customHeight="1" x14ac:dyDescent="0.25">
      <c r="N10700" s="160"/>
    </row>
    <row r="10701" spans="14:14" ht="18.95" hidden="1" customHeight="1" x14ac:dyDescent="0.25"/>
    <row r="10702" spans="14:14" ht="18.95" hidden="1" customHeight="1" x14ac:dyDescent="0.25"/>
    <row r="10703" spans="14:14" ht="18.95" hidden="1" customHeight="1" x14ac:dyDescent="0.25"/>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4.25" x14ac:dyDescent="0.2"/>
  <cols>
    <col min="1" max="1" width="248.85546875" style="65" customWidth="1"/>
    <col min="2" max="16384" width="9.140625" style="65"/>
  </cols>
  <sheetData>
    <row r="1" spans="1:1" ht="15" x14ac:dyDescent="0.25">
      <c r="A1" s="64" t="s">
        <v>180</v>
      </c>
    </row>
    <row r="2" spans="1:1" ht="15" x14ac:dyDescent="0.25">
      <c r="A2" s="64"/>
    </row>
    <row r="3" spans="1:1" ht="15" x14ac:dyDescent="0.25">
      <c r="A3" s="64" t="s">
        <v>181</v>
      </c>
    </row>
    <row r="5" spans="1:1" ht="28.5" x14ac:dyDescent="0.2">
      <c r="A5" s="66" t="s">
        <v>182</v>
      </c>
    </row>
    <row r="6" spans="1:1" ht="99.75" x14ac:dyDescent="0.2">
      <c r="A6" s="66" t="s">
        <v>183</v>
      </c>
    </row>
    <row r="9" spans="1:1" ht="15" x14ac:dyDescent="0.25">
      <c r="A9" s="64" t="s">
        <v>184</v>
      </c>
    </row>
    <row r="11" spans="1:1" ht="28.5" x14ac:dyDescent="0.2">
      <c r="A11" s="66" t="s">
        <v>185</v>
      </c>
    </row>
    <row r="12" spans="1:1" x14ac:dyDescent="0.2">
      <c r="A12" s="66" t="s">
        <v>186</v>
      </c>
    </row>
    <row r="13" spans="1:1" ht="42.75" x14ac:dyDescent="0.2">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22.140625" style="30" bestFit="1" customWidth="1"/>
    <col min="3" max="36" width="9.140625" style="30" customWidth="1"/>
    <col min="37" max="62" width="0" style="30" hidden="1" customWidth="1"/>
    <col min="63" max="16384" width="9.140625" style="30" hidden="1"/>
  </cols>
  <sheetData>
    <row r="1" spans="1:62" ht="14.25" x14ac:dyDescent="0.2">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4.25" hidden="1" x14ac:dyDescent="0.2">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4.25" hidden="1" x14ac:dyDescent="0.2">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4.25" hidden="1" x14ac:dyDescent="0.2">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4.25" hidden="1" x14ac:dyDescent="0.2">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5"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4.25" x14ac:dyDescent="0.2">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5.75"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5.75"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5" thickBot="1" x14ac:dyDescent="0.25">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4.25" x14ac:dyDescent="0.2">
      <c r="A11" s="184" t="s">
        <v>52</v>
      </c>
      <c r="B11" s="115" t="s">
        <v>54</v>
      </c>
      <c r="C11" s="116">
        <v>0.17964257670959907</v>
      </c>
      <c r="D11" s="117">
        <v>0.17964257670959907</v>
      </c>
      <c r="E11" s="117">
        <v>0.21408039202910276</v>
      </c>
      <c r="F11" s="117">
        <v>0.2515425548568137</v>
      </c>
      <c r="G11" s="117">
        <v>0.29144047309376536</v>
      </c>
      <c r="H11" s="117">
        <v>0.32210852095861597</v>
      </c>
      <c r="I11" s="117">
        <v>0.35428838869204105</v>
      </c>
      <c r="J11" s="117">
        <v>0.3542419774735307</v>
      </c>
      <c r="K11" s="117">
        <v>0.35975439261009073</v>
      </c>
      <c r="L11" s="117">
        <v>0.37515851236411568</v>
      </c>
      <c r="M11" s="117">
        <v>0.39203848754476911</v>
      </c>
      <c r="N11" s="117">
        <v>0.40453227908379252</v>
      </c>
      <c r="O11" s="117">
        <v>0.41378017082852864</v>
      </c>
      <c r="P11" s="117">
        <v>0.41951843235541786</v>
      </c>
      <c r="Q11" s="117">
        <v>0.41980036735194232</v>
      </c>
      <c r="R11" s="117">
        <v>0.41899334712897673</v>
      </c>
      <c r="S11" s="117">
        <v>0.41830253027048653</v>
      </c>
      <c r="T11" s="117">
        <v>0.41848043988577854</v>
      </c>
      <c r="U11" s="117">
        <v>0.41854406464448146</v>
      </c>
      <c r="V11" s="117">
        <v>0.41863820216341691</v>
      </c>
      <c r="W11" s="117">
        <v>0.41876361398711121</v>
      </c>
      <c r="X11" s="117">
        <v>0.41891554275169401</v>
      </c>
      <c r="Y11" s="117">
        <v>0.41908885392994205</v>
      </c>
      <c r="Z11" s="117">
        <v>0.41927939216473042</v>
      </c>
      <c r="AA11" s="117">
        <v>0.4194837827256146</v>
      </c>
      <c r="AB11" s="117">
        <v>0.41969927723417638</v>
      </c>
      <c r="AC11" s="117">
        <v>0.41992363263820448</v>
      </c>
      <c r="AD11" s="117">
        <v>0.42015501547522566</v>
      </c>
      <c r="AE11" s="117">
        <v>0.42039192558989968</v>
      </c>
      <c r="AF11" s="118">
        <v>0.42039192558989968</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4.25" x14ac:dyDescent="0.2">
      <c r="A12" s="185"/>
      <c r="B12" s="121" t="s">
        <v>95</v>
      </c>
      <c r="C12" s="122">
        <v>0.54741492078304566</v>
      </c>
      <c r="D12" s="123">
        <v>0.54741492078304566</v>
      </c>
      <c r="E12" s="123">
        <v>0.6122236451944848</v>
      </c>
      <c r="F12" s="123">
        <v>0.68033198991274313</v>
      </c>
      <c r="G12" s="123">
        <v>0.75134749470547169</v>
      </c>
      <c r="H12" s="123">
        <v>0.81014665056237878</v>
      </c>
      <c r="I12" s="123">
        <v>0.86969252722416834</v>
      </c>
      <c r="J12" s="123">
        <v>0.88932974646249319</v>
      </c>
      <c r="K12" s="123">
        <v>0.91347008307440047</v>
      </c>
      <c r="L12" s="123">
        <v>0.94675432301857043</v>
      </c>
      <c r="M12" s="123">
        <v>0.97805739294181238</v>
      </c>
      <c r="N12" s="123">
        <v>1.0003506403144498</v>
      </c>
      <c r="O12" s="123">
        <v>1.0155843541376104</v>
      </c>
      <c r="P12" s="123">
        <v>1.0242412534138274</v>
      </c>
      <c r="Q12" s="123">
        <v>1.0249988597175419</v>
      </c>
      <c r="R12" s="123">
        <v>1.0242501058262743</v>
      </c>
      <c r="S12" s="123">
        <v>1.0235382177187853</v>
      </c>
      <c r="T12" s="123">
        <v>1.023809156467284</v>
      </c>
      <c r="U12" s="123">
        <v>1.0239108815140645</v>
      </c>
      <c r="V12" s="123">
        <v>1.0240431193210779</v>
      </c>
      <c r="W12" s="123">
        <v>1.0242066314328497</v>
      </c>
      <c r="X12" s="123">
        <v>1.0243966604855104</v>
      </c>
      <c r="Y12" s="123">
        <v>1.0246080719518362</v>
      </c>
      <c r="Z12" s="123">
        <v>1.0248367104747023</v>
      </c>
      <c r="AA12" s="123">
        <v>1.0250792013236645</v>
      </c>
      <c r="AB12" s="123">
        <v>1.025332796120304</v>
      </c>
      <c r="AC12" s="123">
        <v>1.0255952518124094</v>
      </c>
      <c r="AD12" s="123">
        <v>1.0258647349375085</v>
      </c>
      <c r="AE12" s="123">
        <v>1.0261397453402605</v>
      </c>
      <c r="AF12" s="124">
        <v>1.0261397453402605</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4.25" x14ac:dyDescent="0.2">
      <c r="A13" s="185"/>
      <c r="B13" s="121" t="s">
        <v>55</v>
      </c>
      <c r="C13" s="122">
        <v>1.1978203994118723</v>
      </c>
      <c r="D13" s="123">
        <v>1.1978203994118723</v>
      </c>
      <c r="E13" s="123">
        <v>1.2384713885876377</v>
      </c>
      <c r="F13" s="123">
        <v>1.321754659250421</v>
      </c>
      <c r="G13" s="123">
        <v>1.4602431443734636</v>
      </c>
      <c r="H13" s="123">
        <v>1.5570384668587633</v>
      </c>
      <c r="I13" s="123">
        <v>1.6115451907983798</v>
      </c>
      <c r="J13" s="123">
        <v>1.611028957797779</v>
      </c>
      <c r="K13" s="123">
        <v>1.6100200892965364</v>
      </c>
      <c r="L13" s="123">
        <v>1.6172109435401218</v>
      </c>
      <c r="M13" s="123">
        <v>1.6253999017221836</v>
      </c>
      <c r="N13" s="123">
        <v>1.62614412963458</v>
      </c>
      <c r="O13" s="123">
        <v>1.6263283868322056</v>
      </c>
      <c r="P13" s="123">
        <v>1.6263283868322056</v>
      </c>
      <c r="Q13" s="123">
        <v>1.6263283868322056</v>
      </c>
      <c r="R13" s="123">
        <v>1.6263283868322056</v>
      </c>
      <c r="S13" s="123">
        <v>1.6263283868322056</v>
      </c>
      <c r="T13" s="123">
        <v>1.6263283868322056</v>
      </c>
      <c r="U13" s="123">
        <v>1.6263283868322056</v>
      </c>
      <c r="V13" s="123">
        <v>1.6263283868322056</v>
      </c>
      <c r="W13" s="123">
        <v>1.6263283868322056</v>
      </c>
      <c r="X13" s="123">
        <v>1.6263283868322056</v>
      </c>
      <c r="Y13" s="123">
        <v>1.6263283868322056</v>
      </c>
      <c r="Z13" s="123">
        <v>1.6263283868322056</v>
      </c>
      <c r="AA13" s="123">
        <v>1.6263283868322056</v>
      </c>
      <c r="AB13" s="123">
        <v>1.6263283868322056</v>
      </c>
      <c r="AC13" s="123">
        <v>1.6263283868322056</v>
      </c>
      <c r="AD13" s="123">
        <v>1.6263283868322056</v>
      </c>
      <c r="AE13" s="123">
        <v>1.6263283868322056</v>
      </c>
      <c r="AF13" s="124">
        <v>1.6263283868322056</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4.25" x14ac:dyDescent="0.2">
      <c r="A14" s="185"/>
      <c r="B14" s="121" t="s">
        <v>56</v>
      </c>
      <c r="C14" s="122">
        <v>3.1371079267932669</v>
      </c>
      <c r="D14" s="123">
        <v>3.1371079267932669</v>
      </c>
      <c r="E14" s="123">
        <v>2.9876894880408043</v>
      </c>
      <c r="F14" s="123">
        <v>3.0596244498627061</v>
      </c>
      <c r="G14" s="123">
        <v>3.1519511902661539</v>
      </c>
      <c r="H14" s="123">
        <v>3.2830146573637191</v>
      </c>
      <c r="I14" s="123">
        <v>3.3550884974725772</v>
      </c>
      <c r="J14" s="123">
        <v>3.3273993316022508</v>
      </c>
      <c r="K14" s="123">
        <v>3.3097924728785584</v>
      </c>
      <c r="L14" s="123">
        <v>3.3080025063149918</v>
      </c>
      <c r="M14" s="123">
        <v>3.311968940591183</v>
      </c>
      <c r="N14" s="123">
        <v>3.311968940591183</v>
      </c>
      <c r="O14" s="123">
        <v>3.311968940591183</v>
      </c>
      <c r="P14" s="123">
        <v>3.311968940591183</v>
      </c>
      <c r="Q14" s="123">
        <v>3.311968940591183</v>
      </c>
      <c r="R14" s="123">
        <v>3.311968940591183</v>
      </c>
      <c r="S14" s="123">
        <v>3.311968940591183</v>
      </c>
      <c r="T14" s="123">
        <v>3.311968940591183</v>
      </c>
      <c r="U14" s="123">
        <v>3.311968940591183</v>
      </c>
      <c r="V14" s="123">
        <v>3.311968940591183</v>
      </c>
      <c r="W14" s="123">
        <v>3.311968940591183</v>
      </c>
      <c r="X14" s="123">
        <v>3.311968940591183</v>
      </c>
      <c r="Y14" s="123">
        <v>3.311968940591183</v>
      </c>
      <c r="Z14" s="123">
        <v>3.311968940591183</v>
      </c>
      <c r="AA14" s="123">
        <v>3.311968940591183</v>
      </c>
      <c r="AB14" s="123">
        <v>3.311968940591183</v>
      </c>
      <c r="AC14" s="123">
        <v>3.311968940591183</v>
      </c>
      <c r="AD14" s="123">
        <v>3.311968940591183</v>
      </c>
      <c r="AE14" s="123">
        <v>3.311968940591183</v>
      </c>
      <c r="AF14" s="124">
        <v>3.311968940591183</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4.25" x14ac:dyDescent="0.2">
      <c r="A15" s="185"/>
      <c r="B15" s="121" t="s">
        <v>57</v>
      </c>
      <c r="C15" s="122">
        <v>6.3997124801922816</v>
      </c>
      <c r="D15" s="123">
        <v>6.3997124801922816</v>
      </c>
      <c r="E15" s="123">
        <v>6.2999785325807158</v>
      </c>
      <c r="F15" s="123">
        <v>6.2730393769145731</v>
      </c>
      <c r="G15" s="123">
        <v>6.2695012302373101</v>
      </c>
      <c r="H15" s="123">
        <v>6.2695012302373101</v>
      </c>
      <c r="I15" s="123">
        <v>6.2695012302373092</v>
      </c>
      <c r="J15" s="123">
        <v>6.2695012302373101</v>
      </c>
      <c r="K15" s="123">
        <v>6.2695012302373101</v>
      </c>
      <c r="L15" s="123">
        <v>6.2695012302373101</v>
      </c>
      <c r="M15" s="123">
        <v>6.2695012302373101</v>
      </c>
      <c r="N15" s="123">
        <v>6.2695012302373101</v>
      </c>
      <c r="O15" s="123">
        <v>6.2695012302373101</v>
      </c>
      <c r="P15" s="123">
        <v>6.2695012302373101</v>
      </c>
      <c r="Q15" s="123">
        <v>6.2695012302373101</v>
      </c>
      <c r="R15" s="123">
        <v>6.2695012302373092</v>
      </c>
      <c r="S15" s="123">
        <v>6.2695012302373101</v>
      </c>
      <c r="T15" s="123">
        <v>6.2695012302373101</v>
      </c>
      <c r="U15" s="123">
        <v>6.2695012302373101</v>
      </c>
      <c r="V15" s="123">
        <v>6.2695012302373101</v>
      </c>
      <c r="W15" s="123">
        <v>6.2695012302373101</v>
      </c>
      <c r="X15" s="123">
        <v>6.2695012302373101</v>
      </c>
      <c r="Y15" s="123">
        <v>6.2695012302373101</v>
      </c>
      <c r="Z15" s="123">
        <v>6.2695012302373101</v>
      </c>
      <c r="AA15" s="123">
        <v>6.2695012302373101</v>
      </c>
      <c r="AB15" s="123">
        <v>6.2695012302373101</v>
      </c>
      <c r="AC15" s="123">
        <v>6.2695012302373101</v>
      </c>
      <c r="AD15" s="123">
        <v>6.2695012302373092</v>
      </c>
      <c r="AE15" s="123">
        <v>6.2695012302373101</v>
      </c>
      <c r="AF15" s="124">
        <v>6.2695012302373101</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4.25" x14ac:dyDescent="0.2">
      <c r="A16" s="185"/>
      <c r="B16" s="121" t="s">
        <v>58</v>
      </c>
      <c r="C16" s="122">
        <v>14.581700548258445</v>
      </c>
      <c r="D16" s="123">
        <v>14.581700548258445</v>
      </c>
      <c r="E16" s="123">
        <v>14.4808111388261</v>
      </c>
      <c r="F16" s="123">
        <v>14.456466444105297</v>
      </c>
      <c r="G16" s="123">
        <v>14.455455224023639</v>
      </c>
      <c r="H16" s="123">
        <v>14.455455224023639</v>
      </c>
      <c r="I16" s="123">
        <v>14.455455224023639</v>
      </c>
      <c r="J16" s="123">
        <v>14.455455224023639</v>
      </c>
      <c r="K16" s="123">
        <v>14.455455224023639</v>
      </c>
      <c r="L16" s="123">
        <v>14.455455224023639</v>
      </c>
      <c r="M16" s="123">
        <v>14.455455224023639</v>
      </c>
      <c r="N16" s="123">
        <v>14.455455224023639</v>
      </c>
      <c r="O16" s="123">
        <v>14.455455224023639</v>
      </c>
      <c r="P16" s="123">
        <v>14.455455224023639</v>
      </c>
      <c r="Q16" s="123">
        <v>14.455455224023639</v>
      </c>
      <c r="R16" s="123">
        <v>14.455455224023639</v>
      </c>
      <c r="S16" s="123">
        <v>14.455455224023639</v>
      </c>
      <c r="T16" s="123">
        <v>14.455455224023639</v>
      </c>
      <c r="U16" s="123">
        <v>14.455455224023639</v>
      </c>
      <c r="V16" s="123">
        <v>14.455455224023639</v>
      </c>
      <c r="W16" s="123">
        <v>14.455455224023639</v>
      </c>
      <c r="X16" s="123">
        <v>14.455455224023639</v>
      </c>
      <c r="Y16" s="123">
        <v>14.455455224023639</v>
      </c>
      <c r="Z16" s="123">
        <v>14.455455224023639</v>
      </c>
      <c r="AA16" s="123">
        <v>14.455455224023639</v>
      </c>
      <c r="AB16" s="123">
        <v>14.455455224023639</v>
      </c>
      <c r="AC16" s="123">
        <v>14.455455224023639</v>
      </c>
      <c r="AD16" s="123">
        <v>14.455455224023639</v>
      </c>
      <c r="AE16" s="123">
        <v>14.455455224023639</v>
      </c>
      <c r="AF16" s="124">
        <v>14.455455224023639</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5" thickBot="1" x14ac:dyDescent="0.25">
      <c r="A17" s="185"/>
      <c r="B17" s="125" t="s">
        <v>59</v>
      </c>
      <c r="C17" s="126">
        <v>14.581700548258445</v>
      </c>
      <c r="D17" s="127">
        <v>14.581700548258445</v>
      </c>
      <c r="E17" s="127">
        <v>14.4808111388261</v>
      </c>
      <c r="F17" s="127">
        <v>14.456466444105297</v>
      </c>
      <c r="G17" s="127">
        <v>14.455455224023639</v>
      </c>
      <c r="H17" s="127">
        <v>14.455455224023639</v>
      </c>
      <c r="I17" s="127">
        <v>14.455455224023639</v>
      </c>
      <c r="J17" s="127">
        <v>14.455455224023639</v>
      </c>
      <c r="K17" s="127">
        <v>14.455455224023639</v>
      </c>
      <c r="L17" s="127">
        <v>14.455455224023639</v>
      </c>
      <c r="M17" s="127">
        <v>14.455455224023639</v>
      </c>
      <c r="N17" s="127">
        <v>14.455455224023639</v>
      </c>
      <c r="O17" s="127">
        <v>14.455455224023639</v>
      </c>
      <c r="P17" s="127">
        <v>14.455455224023639</v>
      </c>
      <c r="Q17" s="127">
        <v>14.455455224023639</v>
      </c>
      <c r="R17" s="127">
        <v>14.455455224023639</v>
      </c>
      <c r="S17" s="127">
        <v>14.455455224023639</v>
      </c>
      <c r="T17" s="127">
        <v>14.455455224023639</v>
      </c>
      <c r="U17" s="127">
        <v>14.455455224023639</v>
      </c>
      <c r="V17" s="127">
        <v>14.455455224023639</v>
      </c>
      <c r="W17" s="127">
        <v>14.455455224023639</v>
      </c>
      <c r="X17" s="127">
        <v>14.455455224023639</v>
      </c>
      <c r="Y17" s="127">
        <v>14.455455224023639</v>
      </c>
      <c r="Z17" s="127">
        <v>14.455455224023639</v>
      </c>
      <c r="AA17" s="127">
        <v>14.455455224023639</v>
      </c>
      <c r="AB17" s="127">
        <v>14.455455224023639</v>
      </c>
      <c r="AC17" s="127">
        <v>14.455455224023639</v>
      </c>
      <c r="AD17" s="127">
        <v>14.455455224023639</v>
      </c>
      <c r="AE17" s="127">
        <v>14.455455224023639</v>
      </c>
      <c r="AF17" s="128">
        <v>14.455455224023639</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4.25" x14ac:dyDescent="0.2">
      <c r="A18" s="185"/>
      <c r="B18" s="129" t="s">
        <v>60</v>
      </c>
      <c r="C18" s="116">
        <v>4.8426124127447977E-2</v>
      </c>
      <c r="D18" s="117">
        <v>4.8426124127447977E-2</v>
      </c>
      <c r="E18" s="117">
        <v>3.8950779711671019E-2</v>
      </c>
      <c r="F18" s="117">
        <v>4.4091396108196942E-2</v>
      </c>
      <c r="G18" s="117">
        <v>7.2090118489550478E-2</v>
      </c>
      <c r="H18" s="117">
        <v>0.11373001915194976</v>
      </c>
      <c r="I18" s="117">
        <v>0.15744573763325925</v>
      </c>
      <c r="J18" s="117">
        <v>0.16163075224288675</v>
      </c>
      <c r="K18" s="117">
        <v>0.17250168047611725</v>
      </c>
      <c r="L18" s="117">
        <v>0.18400134302158563</v>
      </c>
      <c r="M18" s="117">
        <v>0.19249347862163607</v>
      </c>
      <c r="N18" s="117">
        <v>0.1958533651925424</v>
      </c>
      <c r="O18" s="117">
        <v>0.19835812939983077</v>
      </c>
      <c r="P18" s="117">
        <v>0.19838622318235108</v>
      </c>
      <c r="Q18" s="117">
        <v>0.19838622318235111</v>
      </c>
      <c r="R18" s="117">
        <v>0.19838622318235111</v>
      </c>
      <c r="S18" s="117">
        <v>0.19838622318235113</v>
      </c>
      <c r="T18" s="117">
        <v>0.19838622318235113</v>
      </c>
      <c r="U18" s="117">
        <v>0.19838622318235111</v>
      </c>
      <c r="V18" s="117">
        <v>0.19838622318235113</v>
      </c>
      <c r="W18" s="117">
        <v>0.19838622318235113</v>
      </c>
      <c r="X18" s="117">
        <v>0.19838622318235111</v>
      </c>
      <c r="Y18" s="117">
        <v>0.19838622318235111</v>
      </c>
      <c r="Z18" s="117">
        <v>0.19838622318235111</v>
      </c>
      <c r="AA18" s="117">
        <v>0.19838622318235111</v>
      </c>
      <c r="AB18" s="117">
        <v>0.19838622318235111</v>
      </c>
      <c r="AC18" s="117">
        <v>0.19838622318235111</v>
      </c>
      <c r="AD18" s="117">
        <v>0.19838622318235108</v>
      </c>
      <c r="AE18" s="117">
        <v>0.19838622318235111</v>
      </c>
      <c r="AF18" s="118">
        <v>0.19838622318235113</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4.25" x14ac:dyDescent="0.2">
      <c r="A19" s="185"/>
      <c r="B19" s="121" t="s">
        <v>61</v>
      </c>
      <c r="C19" s="122">
        <v>0.3923416231207425</v>
      </c>
      <c r="D19" s="123">
        <v>0.3923416231207425</v>
      </c>
      <c r="E19" s="123">
        <v>0.40619881464539165</v>
      </c>
      <c r="F19" s="123">
        <v>0.4366180617190738</v>
      </c>
      <c r="G19" s="123">
        <v>0.49309414985102318</v>
      </c>
      <c r="H19" s="123">
        <v>0.56453120959258707</v>
      </c>
      <c r="I19" s="123">
        <v>0.63552412642156153</v>
      </c>
      <c r="J19" s="123">
        <v>0.65756436993177414</v>
      </c>
      <c r="K19" s="123">
        <v>0.68476215050013656</v>
      </c>
      <c r="L19" s="123">
        <v>0.70776429055044165</v>
      </c>
      <c r="M19" s="123">
        <v>0.72117923458331035</v>
      </c>
      <c r="N19" s="123">
        <v>0.7261420706924373</v>
      </c>
      <c r="O19" s="123">
        <v>0.72958175867291608</v>
      </c>
      <c r="P19" s="123">
        <v>0.72961792029031969</v>
      </c>
      <c r="Q19" s="123">
        <v>0.72961792029031969</v>
      </c>
      <c r="R19" s="123">
        <v>0.72961792029031969</v>
      </c>
      <c r="S19" s="123">
        <v>0.72961792029031969</v>
      </c>
      <c r="T19" s="123">
        <v>0.72961792029031969</v>
      </c>
      <c r="U19" s="123">
        <v>0.72961792029031969</v>
      </c>
      <c r="V19" s="123">
        <v>0.72961792029031969</v>
      </c>
      <c r="W19" s="123">
        <v>0.72961792029031969</v>
      </c>
      <c r="X19" s="123">
        <v>0.72961792029031969</v>
      </c>
      <c r="Y19" s="123">
        <v>0.72961792029031969</v>
      </c>
      <c r="Z19" s="123">
        <v>0.72961792029031969</v>
      </c>
      <c r="AA19" s="123">
        <v>0.72961792029031969</v>
      </c>
      <c r="AB19" s="123">
        <v>0.72961792029031969</v>
      </c>
      <c r="AC19" s="123">
        <v>0.72961792029031969</v>
      </c>
      <c r="AD19" s="123">
        <v>0.72961792029031969</v>
      </c>
      <c r="AE19" s="123">
        <v>0.72961792029031969</v>
      </c>
      <c r="AF19" s="124">
        <v>0.72961792029031969</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4.25" x14ac:dyDescent="0.2">
      <c r="A20" s="185"/>
      <c r="B20" s="121" t="s">
        <v>62</v>
      </c>
      <c r="C20" s="122">
        <v>0.58005957094531813</v>
      </c>
      <c r="D20" s="123">
        <v>0.58005957094531813</v>
      </c>
      <c r="E20" s="123">
        <v>0.6448118167811745</v>
      </c>
      <c r="F20" s="123">
        <v>0.72573929164068707</v>
      </c>
      <c r="G20" s="123">
        <v>0.81690109997290583</v>
      </c>
      <c r="H20" s="123">
        <v>0.88194057170351381</v>
      </c>
      <c r="I20" s="123">
        <v>0.93454234634832323</v>
      </c>
      <c r="J20" s="123">
        <v>0.97082980570314503</v>
      </c>
      <c r="K20" s="123">
        <v>1.014672409314834</v>
      </c>
      <c r="L20" s="123">
        <v>1.0597089436284843</v>
      </c>
      <c r="M20" s="123">
        <v>1.0767111745092042</v>
      </c>
      <c r="N20" s="123">
        <v>1.0832894224518614</v>
      </c>
      <c r="O20" s="123">
        <v>1.083865327563188</v>
      </c>
      <c r="P20" s="123">
        <v>1.083865327563188</v>
      </c>
      <c r="Q20" s="123">
        <v>1.083865327563188</v>
      </c>
      <c r="R20" s="123">
        <v>1.083865327563188</v>
      </c>
      <c r="S20" s="123">
        <v>1.083865327563188</v>
      </c>
      <c r="T20" s="123">
        <v>1.0838653275631878</v>
      </c>
      <c r="U20" s="123">
        <v>1.0838653275631878</v>
      </c>
      <c r="V20" s="123">
        <v>1.0838653275631878</v>
      </c>
      <c r="W20" s="123">
        <v>1.0838653275631878</v>
      </c>
      <c r="X20" s="123">
        <v>1.0838653275631878</v>
      </c>
      <c r="Y20" s="123">
        <v>1.0838653275631878</v>
      </c>
      <c r="Z20" s="123">
        <v>1.083865327563188</v>
      </c>
      <c r="AA20" s="123">
        <v>1.083865327563188</v>
      </c>
      <c r="AB20" s="123">
        <v>1.083865327563188</v>
      </c>
      <c r="AC20" s="123">
        <v>1.083865327563188</v>
      </c>
      <c r="AD20" s="123">
        <v>1.083865327563188</v>
      </c>
      <c r="AE20" s="123">
        <v>1.083865327563188</v>
      </c>
      <c r="AF20" s="124">
        <v>1.083865327563188</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4.25" x14ac:dyDescent="0.2">
      <c r="A21" s="185"/>
      <c r="B21" s="121" t="s">
        <v>63</v>
      </c>
      <c r="C21" s="122">
        <v>1.1792643654123189</v>
      </c>
      <c r="D21" s="123">
        <v>1.1792643654123189</v>
      </c>
      <c r="E21" s="123">
        <v>1.3171315599679767</v>
      </c>
      <c r="F21" s="123">
        <v>1.4270182402398017</v>
      </c>
      <c r="G21" s="123">
        <v>1.4872891518795976</v>
      </c>
      <c r="H21" s="123">
        <v>1.5750486969875968</v>
      </c>
      <c r="I21" s="123">
        <v>1.6323758558628456</v>
      </c>
      <c r="J21" s="123">
        <v>1.7001474172723707</v>
      </c>
      <c r="K21" s="123">
        <v>1.7786357095392924</v>
      </c>
      <c r="L21" s="123">
        <v>1.8341883794687759</v>
      </c>
      <c r="M21" s="123">
        <v>1.8586166129341097</v>
      </c>
      <c r="N21" s="123">
        <v>1.864183777736002</v>
      </c>
      <c r="O21" s="123">
        <v>1.8642461708789813</v>
      </c>
      <c r="P21" s="123">
        <v>1.8642461708789813</v>
      </c>
      <c r="Q21" s="123">
        <v>1.8642461708789813</v>
      </c>
      <c r="R21" s="123">
        <v>1.8642461708789813</v>
      </c>
      <c r="S21" s="123">
        <v>1.8642461708789813</v>
      </c>
      <c r="T21" s="123">
        <v>1.8642461708789813</v>
      </c>
      <c r="U21" s="123">
        <v>1.8642461708789813</v>
      </c>
      <c r="V21" s="123">
        <v>1.8642461708789813</v>
      </c>
      <c r="W21" s="123">
        <v>1.8642461708789813</v>
      </c>
      <c r="X21" s="123">
        <v>1.8642461708789813</v>
      </c>
      <c r="Y21" s="123">
        <v>1.8642461708789813</v>
      </c>
      <c r="Z21" s="123">
        <v>1.8642461708789813</v>
      </c>
      <c r="AA21" s="123">
        <v>1.8642461708789813</v>
      </c>
      <c r="AB21" s="123">
        <v>1.8642461708789813</v>
      </c>
      <c r="AC21" s="123">
        <v>1.8642461708789813</v>
      </c>
      <c r="AD21" s="123">
        <v>1.8642461708789813</v>
      </c>
      <c r="AE21" s="123">
        <v>1.8642461708789813</v>
      </c>
      <c r="AF21" s="124">
        <v>1.8642461708789813</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4.25" x14ac:dyDescent="0.2">
      <c r="A22" s="185"/>
      <c r="B22" s="121" t="s">
        <v>64</v>
      </c>
      <c r="C22" s="122">
        <v>4.5138302983292622</v>
      </c>
      <c r="D22" s="123">
        <v>4.5138302983292622</v>
      </c>
      <c r="E22" s="123">
        <v>4.3714766668416534</v>
      </c>
      <c r="F22" s="123">
        <v>4.3065101069555451</v>
      </c>
      <c r="G22" s="123">
        <v>4.3065101069555451</v>
      </c>
      <c r="H22" s="123">
        <v>4.3065101069555451</v>
      </c>
      <c r="I22" s="123">
        <v>4.3065101069555451</v>
      </c>
      <c r="J22" s="123">
        <v>4.3065101069555451</v>
      </c>
      <c r="K22" s="123">
        <v>4.3065101069555451</v>
      </c>
      <c r="L22" s="123">
        <v>4.3065101069555451</v>
      </c>
      <c r="M22" s="123">
        <v>4.3065101069555451</v>
      </c>
      <c r="N22" s="123">
        <v>4.3065101069555451</v>
      </c>
      <c r="O22" s="123">
        <v>4.3065101069555451</v>
      </c>
      <c r="P22" s="123">
        <v>4.3065101069555451</v>
      </c>
      <c r="Q22" s="123">
        <v>4.3065101069555451</v>
      </c>
      <c r="R22" s="123">
        <v>4.3065101069555451</v>
      </c>
      <c r="S22" s="123">
        <v>4.3065101069555451</v>
      </c>
      <c r="T22" s="123">
        <v>4.3065101069555451</v>
      </c>
      <c r="U22" s="123">
        <v>4.3065101069555451</v>
      </c>
      <c r="V22" s="123">
        <v>4.3065101069555451</v>
      </c>
      <c r="W22" s="123">
        <v>4.3065101069555451</v>
      </c>
      <c r="X22" s="123">
        <v>4.3065101069555451</v>
      </c>
      <c r="Y22" s="123">
        <v>4.3065101069555451</v>
      </c>
      <c r="Z22" s="123">
        <v>4.3065101069555451</v>
      </c>
      <c r="AA22" s="123">
        <v>4.3065101069555451</v>
      </c>
      <c r="AB22" s="123">
        <v>4.3065101069555451</v>
      </c>
      <c r="AC22" s="123">
        <v>4.3065101069555451</v>
      </c>
      <c r="AD22" s="123">
        <v>4.3065101069555451</v>
      </c>
      <c r="AE22" s="123">
        <v>4.3065101069555451</v>
      </c>
      <c r="AF22" s="124">
        <v>4.3065101069555451</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4.25" x14ac:dyDescent="0.2">
      <c r="A23" s="185"/>
      <c r="B23" s="121" t="s">
        <v>65</v>
      </c>
      <c r="C23" s="122">
        <v>7.220313305334642</v>
      </c>
      <c r="D23" s="123">
        <v>7.220313305334642</v>
      </c>
      <c r="E23" s="123">
        <v>7.0807430774576741</v>
      </c>
      <c r="F23" s="123">
        <v>6.9844254927493381</v>
      </c>
      <c r="G23" s="123">
        <v>6.966479650014449</v>
      </c>
      <c r="H23" s="123">
        <v>6.966479650014449</v>
      </c>
      <c r="I23" s="123">
        <v>6.966479650014449</v>
      </c>
      <c r="J23" s="123">
        <v>6.966479650014449</v>
      </c>
      <c r="K23" s="123">
        <v>6.966479650014449</v>
      </c>
      <c r="L23" s="123">
        <v>6.966479650014449</v>
      </c>
      <c r="M23" s="123">
        <v>6.966479650014449</v>
      </c>
      <c r="N23" s="123">
        <v>6.966479650014449</v>
      </c>
      <c r="O23" s="123">
        <v>6.966479650014449</v>
      </c>
      <c r="P23" s="123">
        <v>6.966479650014449</v>
      </c>
      <c r="Q23" s="123">
        <v>6.966479650014449</v>
      </c>
      <c r="R23" s="123">
        <v>6.966479650014449</v>
      </c>
      <c r="S23" s="123">
        <v>6.966479650014449</v>
      </c>
      <c r="T23" s="123">
        <v>6.966479650014449</v>
      </c>
      <c r="U23" s="123">
        <v>6.966479650014449</v>
      </c>
      <c r="V23" s="123">
        <v>6.966479650014449</v>
      </c>
      <c r="W23" s="123">
        <v>6.966479650014449</v>
      </c>
      <c r="X23" s="123">
        <v>6.966479650014449</v>
      </c>
      <c r="Y23" s="123">
        <v>6.966479650014449</v>
      </c>
      <c r="Z23" s="123">
        <v>6.966479650014449</v>
      </c>
      <c r="AA23" s="123">
        <v>6.966479650014449</v>
      </c>
      <c r="AB23" s="123">
        <v>6.966479650014449</v>
      </c>
      <c r="AC23" s="123">
        <v>6.966479650014449</v>
      </c>
      <c r="AD23" s="123">
        <v>6.966479650014449</v>
      </c>
      <c r="AE23" s="123">
        <v>6.966479650014449</v>
      </c>
      <c r="AF23" s="124">
        <v>6.966479650014449</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5" thickBot="1" x14ac:dyDescent="0.25">
      <c r="A24" s="186"/>
      <c r="B24" s="125" t="s">
        <v>66</v>
      </c>
      <c r="C24" s="126">
        <v>7.220313305334642</v>
      </c>
      <c r="D24" s="127">
        <v>7.220313305334642</v>
      </c>
      <c r="E24" s="127">
        <v>7.0807430774576741</v>
      </c>
      <c r="F24" s="127">
        <v>6.9844254927493381</v>
      </c>
      <c r="G24" s="127">
        <v>6.966479650014449</v>
      </c>
      <c r="H24" s="127">
        <v>6.966479650014449</v>
      </c>
      <c r="I24" s="127">
        <v>6.966479650014449</v>
      </c>
      <c r="J24" s="127">
        <v>6.966479650014449</v>
      </c>
      <c r="K24" s="127">
        <v>6.966479650014449</v>
      </c>
      <c r="L24" s="127">
        <v>6.966479650014449</v>
      </c>
      <c r="M24" s="127">
        <v>6.966479650014449</v>
      </c>
      <c r="N24" s="127">
        <v>6.966479650014449</v>
      </c>
      <c r="O24" s="127">
        <v>6.966479650014449</v>
      </c>
      <c r="P24" s="127">
        <v>6.966479650014449</v>
      </c>
      <c r="Q24" s="127">
        <v>6.966479650014449</v>
      </c>
      <c r="R24" s="127">
        <v>6.966479650014449</v>
      </c>
      <c r="S24" s="127">
        <v>6.966479650014449</v>
      </c>
      <c r="T24" s="127">
        <v>6.966479650014449</v>
      </c>
      <c r="U24" s="127">
        <v>6.966479650014449</v>
      </c>
      <c r="V24" s="127">
        <v>6.966479650014449</v>
      </c>
      <c r="W24" s="127">
        <v>6.966479650014449</v>
      </c>
      <c r="X24" s="127">
        <v>6.966479650014449</v>
      </c>
      <c r="Y24" s="127">
        <v>6.966479650014449</v>
      </c>
      <c r="Z24" s="127">
        <v>6.966479650014449</v>
      </c>
      <c r="AA24" s="127">
        <v>6.966479650014449</v>
      </c>
      <c r="AB24" s="127">
        <v>6.966479650014449</v>
      </c>
      <c r="AC24" s="127">
        <v>6.966479650014449</v>
      </c>
      <c r="AD24" s="127">
        <v>6.966479650014449</v>
      </c>
      <c r="AE24" s="127">
        <v>6.966479650014449</v>
      </c>
      <c r="AF24" s="128">
        <v>6.966479650014449</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
      <c r="A25" s="184" t="s">
        <v>22</v>
      </c>
      <c r="B25" s="115" t="s">
        <v>67</v>
      </c>
      <c r="C25" s="122">
        <v>0.21498377466443086</v>
      </c>
      <c r="D25" s="123">
        <v>0.21498377466443086</v>
      </c>
      <c r="E25" s="123">
        <v>0.24528615517789282</v>
      </c>
      <c r="F25" s="123">
        <v>0.29140287050762215</v>
      </c>
      <c r="G25" s="123">
        <v>0.33589337015302545</v>
      </c>
      <c r="H25" s="123">
        <v>0.41249566953479017</v>
      </c>
      <c r="I25" s="123">
        <v>0.46954710323057158</v>
      </c>
      <c r="J25" s="123">
        <v>0.50482109836833566</v>
      </c>
      <c r="K25" s="123">
        <v>0.57997467431144045</v>
      </c>
      <c r="L25" s="123">
        <v>0.56667743791098613</v>
      </c>
      <c r="M25" s="123">
        <v>0.54198471811647375</v>
      </c>
      <c r="N25" s="123">
        <v>0.53340923095725734</v>
      </c>
      <c r="O25" s="123">
        <v>0.535303665731241</v>
      </c>
      <c r="P25" s="123">
        <v>0.53912353276893066</v>
      </c>
      <c r="Q25" s="123">
        <v>0.54078496001597076</v>
      </c>
      <c r="R25" s="123">
        <v>0.54259534138176391</v>
      </c>
      <c r="S25" s="123">
        <v>0.544148621258149</v>
      </c>
      <c r="T25" s="123">
        <v>0.54489025223988097</v>
      </c>
      <c r="U25" s="123">
        <v>0.54489025223988097</v>
      </c>
      <c r="V25" s="123">
        <v>0.54489025223988097</v>
      </c>
      <c r="W25" s="123">
        <v>0.54489025223988097</v>
      </c>
      <c r="X25" s="123">
        <v>0.54489025223988097</v>
      </c>
      <c r="Y25" s="123">
        <v>0.54489025223988097</v>
      </c>
      <c r="Z25" s="123">
        <v>0.54489025223988097</v>
      </c>
      <c r="AA25" s="123">
        <v>0.54489025223988097</v>
      </c>
      <c r="AB25" s="123">
        <v>0.54489025223988097</v>
      </c>
      <c r="AC25" s="123">
        <v>0.54489025223988097</v>
      </c>
      <c r="AD25" s="123">
        <v>0.54489025223988097</v>
      </c>
      <c r="AE25" s="123">
        <v>0.54489025223988097</v>
      </c>
      <c r="AF25" s="124">
        <v>0.54489025223988097</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4.25" x14ac:dyDescent="0.2">
      <c r="A26" s="185"/>
      <c r="B26" s="121" t="s">
        <v>68</v>
      </c>
      <c r="C26" s="122">
        <v>0.6820578543627337</v>
      </c>
      <c r="D26" s="123">
        <v>0.6820578543627337</v>
      </c>
      <c r="E26" s="123">
        <v>0.73844622293580564</v>
      </c>
      <c r="F26" s="123">
        <v>0.8082109020103504</v>
      </c>
      <c r="G26" s="123">
        <v>0.86225853592150703</v>
      </c>
      <c r="H26" s="123">
        <v>0.9623615314561178</v>
      </c>
      <c r="I26" s="123">
        <v>1.0381482063028715</v>
      </c>
      <c r="J26" s="123">
        <v>1.0872094772622143</v>
      </c>
      <c r="K26" s="123">
        <v>1.2659316666721365</v>
      </c>
      <c r="L26" s="123">
        <v>1.2567549418748074</v>
      </c>
      <c r="M26" s="123">
        <v>1.2331720987035262</v>
      </c>
      <c r="N26" s="123">
        <v>1.2281911806951527</v>
      </c>
      <c r="O26" s="123">
        <v>1.2342249378687409</v>
      </c>
      <c r="P26" s="123">
        <v>1.2400528292533342</v>
      </c>
      <c r="Q26" s="123">
        <v>1.2423618895108386</v>
      </c>
      <c r="R26" s="123">
        <v>1.2446925628167749</v>
      </c>
      <c r="S26" s="123">
        <v>1.2466179017759449</v>
      </c>
      <c r="T26" s="123">
        <v>1.2475347937775714</v>
      </c>
      <c r="U26" s="123">
        <v>1.2475347937775714</v>
      </c>
      <c r="V26" s="123">
        <v>1.2475347937775714</v>
      </c>
      <c r="W26" s="123">
        <v>1.2475347937775714</v>
      </c>
      <c r="X26" s="123">
        <v>1.2475347937775714</v>
      </c>
      <c r="Y26" s="123">
        <v>1.2475347937775714</v>
      </c>
      <c r="Z26" s="123">
        <v>1.2475347937775714</v>
      </c>
      <c r="AA26" s="123">
        <v>1.2475347937775714</v>
      </c>
      <c r="AB26" s="123">
        <v>1.2475347937775714</v>
      </c>
      <c r="AC26" s="123">
        <v>1.2475347937775714</v>
      </c>
      <c r="AD26" s="123">
        <v>1.2475347937775714</v>
      </c>
      <c r="AE26" s="123">
        <v>1.2475347937775714</v>
      </c>
      <c r="AF26" s="124">
        <v>1.2475347937775714</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4.25" x14ac:dyDescent="0.2">
      <c r="A27" s="185"/>
      <c r="B27" s="121" t="s">
        <v>69</v>
      </c>
      <c r="C27" s="122">
        <v>1.4796149519133208</v>
      </c>
      <c r="D27" s="123">
        <v>1.4796149519133208</v>
      </c>
      <c r="E27" s="123">
        <v>1.4870583855161172</v>
      </c>
      <c r="F27" s="123">
        <v>1.5538040552675811</v>
      </c>
      <c r="G27" s="123">
        <v>1.5997505315031406</v>
      </c>
      <c r="H27" s="123">
        <v>1.6937778434505411</v>
      </c>
      <c r="I27" s="123">
        <v>1.7271675630418686</v>
      </c>
      <c r="J27" s="123">
        <v>1.6940609364307702</v>
      </c>
      <c r="K27" s="123">
        <v>1.7834401065694319</v>
      </c>
      <c r="L27" s="123">
        <v>1.7359219531580203</v>
      </c>
      <c r="M27" s="123">
        <v>1.7032429320622251</v>
      </c>
      <c r="N27" s="123">
        <v>1.7147435222113456</v>
      </c>
      <c r="O27" s="123">
        <v>1.7315756432888409</v>
      </c>
      <c r="P27" s="123">
        <v>1.7316644023141601</v>
      </c>
      <c r="Q27" s="123">
        <v>1.7316644023141601</v>
      </c>
      <c r="R27" s="123">
        <v>1.7316644023141601</v>
      </c>
      <c r="S27" s="123">
        <v>1.7316644023141601</v>
      </c>
      <c r="T27" s="123">
        <v>1.7316644023141601</v>
      </c>
      <c r="U27" s="123">
        <v>1.7316644023141601</v>
      </c>
      <c r="V27" s="123">
        <v>1.7316644023141601</v>
      </c>
      <c r="W27" s="123">
        <v>1.7316644023141601</v>
      </c>
      <c r="X27" s="123">
        <v>1.7316644023141601</v>
      </c>
      <c r="Y27" s="123">
        <v>1.7316644023141601</v>
      </c>
      <c r="Z27" s="123">
        <v>1.7316644023141601</v>
      </c>
      <c r="AA27" s="123">
        <v>1.7316644023141601</v>
      </c>
      <c r="AB27" s="123">
        <v>1.7316644023141601</v>
      </c>
      <c r="AC27" s="123">
        <v>1.7316644023141601</v>
      </c>
      <c r="AD27" s="123">
        <v>1.7316644023141601</v>
      </c>
      <c r="AE27" s="123">
        <v>1.7316644023141601</v>
      </c>
      <c r="AF27" s="124">
        <v>1.7316644023141601</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4.25" x14ac:dyDescent="0.2">
      <c r="A28" s="185"/>
      <c r="B28" s="121" t="s">
        <v>70</v>
      </c>
      <c r="C28" s="122">
        <v>3.9931290645067903</v>
      </c>
      <c r="D28" s="123">
        <v>3.9931290645067903</v>
      </c>
      <c r="E28" s="123">
        <v>3.6449590320415863</v>
      </c>
      <c r="F28" s="123">
        <v>3.4051613192128993</v>
      </c>
      <c r="G28" s="123">
        <v>3.1399352854539995</v>
      </c>
      <c r="H28" s="123">
        <v>2.9751368066757315</v>
      </c>
      <c r="I28" s="123">
        <v>2.8051873156374079</v>
      </c>
      <c r="J28" s="123">
        <v>2.6238447434218237</v>
      </c>
      <c r="K28" s="123">
        <v>2.484582246109027</v>
      </c>
      <c r="L28" s="123">
        <v>2.4171469528591176</v>
      </c>
      <c r="M28" s="123">
        <v>2.4379595987623666</v>
      </c>
      <c r="N28" s="123">
        <v>2.4835857997405233</v>
      </c>
      <c r="O28" s="123">
        <v>2.4945959474156068</v>
      </c>
      <c r="P28" s="123">
        <v>2.4945959474156068</v>
      </c>
      <c r="Q28" s="123">
        <v>2.4945959474156076</v>
      </c>
      <c r="R28" s="123">
        <v>2.4945959474156068</v>
      </c>
      <c r="S28" s="123">
        <v>2.4945959474156068</v>
      </c>
      <c r="T28" s="123">
        <v>2.4945959474156068</v>
      </c>
      <c r="U28" s="123">
        <v>2.4945959474156068</v>
      </c>
      <c r="V28" s="123">
        <v>2.4945959474156068</v>
      </c>
      <c r="W28" s="123">
        <v>2.4945959474156068</v>
      </c>
      <c r="X28" s="123">
        <v>2.4945959474156068</v>
      </c>
      <c r="Y28" s="123">
        <v>2.4945959474156076</v>
      </c>
      <c r="Z28" s="123">
        <v>2.4945959474156068</v>
      </c>
      <c r="AA28" s="123">
        <v>2.4945959474156068</v>
      </c>
      <c r="AB28" s="123">
        <v>2.4945959474156068</v>
      </c>
      <c r="AC28" s="123">
        <v>2.4945959474156068</v>
      </c>
      <c r="AD28" s="123">
        <v>2.4945959474156076</v>
      </c>
      <c r="AE28" s="123">
        <v>2.4945959474156068</v>
      </c>
      <c r="AF28" s="124">
        <v>2.4945959474156076</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4.25" x14ac:dyDescent="0.2">
      <c r="A29" s="185"/>
      <c r="B29" s="121" t="s">
        <v>71</v>
      </c>
      <c r="C29" s="122">
        <v>6.9168121403017446</v>
      </c>
      <c r="D29" s="123">
        <v>6.9168121403017446</v>
      </c>
      <c r="E29" s="123">
        <v>6.8115859120717648</v>
      </c>
      <c r="F29" s="123">
        <v>6.7631908988238054</v>
      </c>
      <c r="G29" s="123">
        <v>6.7303912002841493</v>
      </c>
      <c r="H29" s="123">
        <v>6.6986531149906412</v>
      </c>
      <c r="I29" s="123">
        <v>6.6666559558170153</v>
      </c>
      <c r="J29" s="123">
        <v>6.6365093423119159</v>
      </c>
      <c r="K29" s="123">
        <v>6.6090834466274631</v>
      </c>
      <c r="L29" s="123">
        <v>6.5842319188474168</v>
      </c>
      <c r="M29" s="123">
        <v>6.5603675423865218</v>
      </c>
      <c r="N29" s="123">
        <v>6.5375981538604018</v>
      </c>
      <c r="O29" s="123">
        <v>6.5180774180555412</v>
      </c>
      <c r="P29" s="123">
        <v>6.4984201037493481</v>
      </c>
      <c r="Q29" s="123">
        <v>6.4757405564054125</v>
      </c>
      <c r="R29" s="123">
        <v>6.4408052462641132</v>
      </c>
      <c r="S29" s="123">
        <v>6.4197608122395033</v>
      </c>
      <c r="T29" s="123">
        <v>6.40499824865541</v>
      </c>
      <c r="U29" s="123">
        <v>6.402629638945041</v>
      </c>
      <c r="V29" s="123">
        <v>6.4116714265060057</v>
      </c>
      <c r="W29" s="123">
        <v>6.413242427793076</v>
      </c>
      <c r="X29" s="123">
        <v>6.4046054432629944</v>
      </c>
      <c r="Y29" s="123">
        <v>6.3894949248707364</v>
      </c>
      <c r="Z29" s="123">
        <v>6.3716631869271616</v>
      </c>
      <c r="AA29" s="123">
        <v>6.3537362266630293</v>
      </c>
      <c r="AB29" s="123">
        <v>6.3370267348943168</v>
      </c>
      <c r="AC29" s="123">
        <v>6.3213101918152805</v>
      </c>
      <c r="AD29" s="123">
        <v>6.3061865834045507</v>
      </c>
      <c r="AE29" s="123">
        <v>6.2913242275940169</v>
      </c>
      <c r="AF29" s="124">
        <v>6.2764087139445319</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4.25" x14ac:dyDescent="0.2">
      <c r="A30" s="185"/>
      <c r="B30" s="121" t="s">
        <v>72</v>
      </c>
      <c r="C30" s="122">
        <v>15.098800208367908</v>
      </c>
      <c r="D30" s="123">
        <v>15.098800208367908</v>
      </c>
      <c r="E30" s="123">
        <v>14.99241851831715</v>
      </c>
      <c r="F30" s="123">
        <v>14.946617966014529</v>
      </c>
      <c r="G30" s="123">
        <v>14.916345194070479</v>
      </c>
      <c r="H30" s="123">
        <v>14.88460710877697</v>
      </c>
      <c r="I30" s="123">
        <v>14.852609949603345</v>
      </c>
      <c r="J30" s="123">
        <v>14.822463336098245</v>
      </c>
      <c r="K30" s="123">
        <v>14.795037440413791</v>
      </c>
      <c r="L30" s="123">
        <v>14.770185912633746</v>
      </c>
      <c r="M30" s="123">
        <v>14.746321536172852</v>
      </c>
      <c r="N30" s="123">
        <v>14.723552147646732</v>
      </c>
      <c r="O30" s="123">
        <v>14.70403141184187</v>
      </c>
      <c r="P30" s="123">
        <v>14.684374097535677</v>
      </c>
      <c r="Q30" s="123">
        <v>14.661694550191742</v>
      </c>
      <c r="R30" s="123">
        <v>14.626759240050443</v>
      </c>
      <c r="S30" s="123">
        <v>14.605714806025832</v>
      </c>
      <c r="T30" s="123">
        <v>14.590952242441739</v>
      </c>
      <c r="U30" s="123">
        <v>14.588583632731371</v>
      </c>
      <c r="V30" s="123">
        <v>14.597625420292335</v>
      </c>
      <c r="W30" s="123">
        <v>14.599196421579405</v>
      </c>
      <c r="X30" s="123">
        <v>14.590559437049324</v>
      </c>
      <c r="Y30" s="123">
        <v>14.575448918657067</v>
      </c>
      <c r="Z30" s="123">
        <v>14.557617180713491</v>
      </c>
      <c r="AA30" s="123">
        <v>14.539690220449359</v>
      </c>
      <c r="AB30" s="123">
        <v>14.522980728680645</v>
      </c>
      <c r="AC30" s="123">
        <v>14.50726418560161</v>
      </c>
      <c r="AD30" s="123">
        <v>14.492140577190881</v>
      </c>
      <c r="AE30" s="123">
        <v>14.477278221380345</v>
      </c>
      <c r="AF30" s="124">
        <v>14.462362707730861</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5" thickBot="1" x14ac:dyDescent="0.25">
      <c r="A31" s="185"/>
      <c r="B31" s="125" t="s">
        <v>73</v>
      </c>
      <c r="C31" s="126">
        <v>15.098800208367908</v>
      </c>
      <c r="D31" s="127">
        <v>15.098800208367908</v>
      </c>
      <c r="E31" s="127">
        <v>14.99241851831715</v>
      </c>
      <c r="F31" s="127">
        <v>14.946617966014529</v>
      </c>
      <c r="G31" s="127">
        <v>14.916345194070479</v>
      </c>
      <c r="H31" s="127">
        <v>14.88460710877697</v>
      </c>
      <c r="I31" s="127">
        <v>14.852609949603345</v>
      </c>
      <c r="J31" s="127">
        <v>14.822463336098245</v>
      </c>
      <c r="K31" s="127">
        <v>14.795037440413791</v>
      </c>
      <c r="L31" s="127">
        <v>14.770185912633746</v>
      </c>
      <c r="M31" s="127">
        <v>14.746321536172852</v>
      </c>
      <c r="N31" s="127">
        <v>14.723552147646732</v>
      </c>
      <c r="O31" s="127">
        <v>14.70403141184187</v>
      </c>
      <c r="P31" s="127">
        <v>14.684374097535677</v>
      </c>
      <c r="Q31" s="127">
        <v>14.661694550191742</v>
      </c>
      <c r="R31" s="127">
        <v>14.626759240050443</v>
      </c>
      <c r="S31" s="127">
        <v>14.605714806025832</v>
      </c>
      <c r="T31" s="127">
        <v>14.590952242441739</v>
      </c>
      <c r="U31" s="127">
        <v>14.588583632731371</v>
      </c>
      <c r="V31" s="127">
        <v>14.597625420292335</v>
      </c>
      <c r="W31" s="127">
        <v>14.599196421579405</v>
      </c>
      <c r="X31" s="127">
        <v>14.590559437049324</v>
      </c>
      <c r="Y31" s="127">
        <v>14.575448918657067</v>
      </c>
      <c r="Z31" s="127">
        <v>14.557617180713491</v>
      </c>
      <c r="AA31" s="127">
        <v>14.539690220449359</v>
      </c>
      <c r="AB31" s="127">
        <v>14.522980728680645</v>
      </c>
      <c r="AC31" s="127">
        <v>14.50726418560161</v>
      </c>
      <c r="AD31" s="127">
        <v>14.492140577190881</v>
      </c>
      <c r="AE31" s="127">
        <v>14.477278221380345</v>
      </c>
      <c r="AF31" s="128">
        <v>14.462362707730861</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4.25" x14ac:dyDescent="0.2">
      <c r="A32" s="185"/>
      <c r="B32" s="129" t="s">
        <v>74</v>
      </c>
      <c r="C32" s="122">
        <v>-0.11370511738225855</v>
      </c>
      <c r="D32" s="123">
        <v>-0.11370511738225855</v>
      </c>
      <c r="E32" s="123">
        <v>-0.12867678686909947</v>
      </c>
      <c r="F32" s="123">
        <v>-7.517654905416124E-2</v>
      </c>
      <c r="G32" s="123">
        <v>-9.9698783425347173E-3</v>
      </c>
      <c r="H32" s="123">
        <v>4.9938926854377515E-2</v>
      </c>
      <c r="I32" s="123">
        <v>0.10737702326942361</v>
      </c>
      <c r="J32" s="123">
        <v>0.16911915807325492</v>
      </c>
      <c r="K32" s="123">
        <v>0.25075337123568242</v>
      </c>
      <c r="L32" s="123">
        <v>0.31833118593710175</v>
      </c>
      <c r="M32" s="123">
        <v>0.29291437468438175</v>
      </c>
      <c r="N32" s="123">
        <v>0.26833091867384185</v>
      </c>
      <c r="O32" s="123">
        <v>0.24327450570691198</v>
      </c>
      <c r="P32" s="123">
        <v>0.24334214504035706</v>
      </c>
      <c r="Q32" s="123">
        <v>0.24716602006810551</v>
      </c>
      <c r="R32" s="123">
        <v>0.24914578369620294</v>
      </c>
      <c r="S32" s="123">
        <v>0.25068527459038131</v>
      </c>
      <c r="T32" s="123">
        <v>0.25157923732796783</v>
      </c>
      <c r="U32" s="123">
        <v>0.25242897284372978</v>
      </c>
      <c r="V32" s="123">
        <v>0.25317146245929573</v>
      </c>
      <c r="W32" s="123">
        <v>0.25389216425820055</v>
      </c>
      <c r="X32" s="123">
        <v>0.254597837603322</v>
      </c>
      <c r="Y32" s="123">
        <v>0.25528650858380192</v>
      </c>
      <c r="Z32" s="123">
        <v>0.25598037487730496</v>
      </c>
      <c r="AA32" s="123">
        <v>0.2566997011175387</v>
      </c>
      <c r="AB32" s="123">
        <v>0.25717680728275338</v>
      </c>
      <c r="AC32" s="123">
        <v>0.25748959832584972</v>
      </c>
      <c r="AD32" s="123">
        <v>0.25757897033640054</v>
      </c>
      <c r="AE32" s="123">
        <v>0.25758628452246368</v>
      </c>
      <c r="AF32" s="124">
        <v>0.25758628452246368</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4.25" x14ac:dyDescent="0.2">
      <c r="A33" s="185"/>
      <c r="B33" s="121" t="s">
        <v>75</v>
      </c>
      <c r="C33" s="122">
        <v>0.29536504019015808</v>
      </c>
      <c r="D33" s="123">
        <v>0.29536504019015808</v>
      </c>
      <c r="E33" s="123">
        <v>0.29848982052757816</v>
      </c>
      <c r="F33" s="123">
        <v>0.37110593968055477</v>
      </c>
      <c r="G33" s="123">
        <v>0.44714777247431364</v>
      </c>
      <c r="H33" s="123">
        <v>0.52689432110212642</v>
      </c>
      <c r="I33" s="123">
        <v>0.6037586001352</v>
      </c>
      <c r="J33" s="123">
        <v>0.68574209429926669</v>
      </c>
      <c r="K33" s="123">
        <v>0.87417478620529299</v>
      </c>
      <c r="L33" s="123">
        <v>0.96458288072906184</v>
      </c>
      <c r="M33" s="123">
        <v>0.9400743982515013</v>
      </c>
      <c r="N33" s="123">
        <v>0.9157982010993243</v>
      </c>
      <c r="O33" s="123">
        <v>0.89111161141984196</v>
      </c>
      <c r="P33" s="123">
        <v>0.89182738871718947</v>
      </c>
      <c r="Q33" s="123">
        <v>0.8966128584336559</v>
      </c>
      <c r="R33" s="123">
        <v>0.89898626366167167</v>
      </c>
      <c r="S33" s="123">
        <v>0.90078350761159731</v>
      </c>
      <c r="T33" s="123">
        <v>0.90181428278356546</v>
      </c>
      <c r="U33" s="123">
        <v>0.90280066776309786</v>
      </c>
      <c r="V33" s="123">
        <v>0.90366040122545677</v>
      </c>
      <c r="W33" s="123">
        <v>0.90449402167548021</v>
      </c>
      <c r="X33" s="123">
        <v>0.90531071080072778</v>
      </c>
      <c r="Y33" s="123">
        <v>0.90610861771508966</v>
      </c>
      <c r="Z33" s="123">
        <v>0.90690997741531287</v>
      </c>
      <c r="AA33" s="123">
        <v>0.90773485171370383</v>
      </c>
      <c r="AB33" s="123">
        <v>0.90827670833579299</v>
      </c>
      <c r="AC33" s="123">
        <v>0.90863256845468887</v>
      </c>
      <c r="AD33" s="123">
        <v>0.90873581329819464</v>
      </c>
      <c r="AE33" s="123">
        <v>0.9087442934410962</v>
      </c>
      <c r="AF33" s="124">
        <v>0.9087442934410962</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4.25" x14ac:dyDescent="0.2">
      <c r="A34" s="185"/>
      <c r="B34" s="121" t="s">
        <v>76</v>
      </c>
      <c r="C34" s="122">
        <v>0.61620812398009084</v>
      </c>
      <c r="D34" s="123">
        <v>0.61620812398009084</v>
      </c>
      <c r="E34" s="123">
        <v>0.65552343864148632</v>
      </c>
      <c r="F34" s="123">
        <v>0.73277801768020645</v>
      </c>
      <c r="G34" s="123">
        <v>0.80421561097364891</v>
      </c>
      <c r="H34" s="123">
        <v>0.9307229554745059</v>
      </c>
      <c r="I34" s="123">
        <v>1.0366300728040518</v>
      </c>
      <c r="J34" s="123">
        <v>1.0710862407216639</v>
      </c>
      <c r="K34" s="123">
        <v>1.193934212103869</v>
      </c>
      <c r="L34" s="123">
        <v>1.1990057820567357</v>
      </c>
      <c r="M34" s="123">
        <v>1.1954910321497618</v>
      </c>
      <c r="N34" s="123">
        <v>1.1967333556724946</v>
      </c>
      <c r="O34" s="123">
        <v>1.2084985969298627</v>
      </c>
      <c r="P34" s="123">
        <v>1.2253494251287176</v>
      </c>
      <c r="Q34" s="123">
        <v>1.2380210592209893</v>
      </c>
      <c r="R34" s="123">
        <v>1.2469612026819186</v>
      </c>
      <c r="S34" s="123">
        <v>1.2510581007357173</v>
      </c>
      <c r="T34" s="123">
        <v>1.2510581007357173</v>
      </c>
      <c r="U34" s="123">
        <v>1.2510581007357173</v>
      </c>
      <c r="V34" s="123">
        <v>1.2510581007357173</v>
      </c>
      <c r="W34" s="123">
        <v>1.2510581007357173</v>
      </c>
      <c r="X34" s="123">
        <v>1.2510581007357173</v>
      </c>
      <c r="Y34" s="123">
        <v>1.2510581007357173</v>
      </c>
      <c r="Z34" s="123">
        <v>1.2510581007357173</v>
      </c>
      <c r="AA34" s="123">
        <v>1.2510581007357173</v>
      </c>
      <c r="AB34" s="123">
        <v>1.2510581007357173</v>
      </c>
      <c r="AC34" s="123">
        <v>1.2510581007357173</v>
      </c>
      <c r="AD34" s="123">
        <v>1.2510581007357173</v>
      </c>
      <c r="AE34" s="123">
        <v>1.2510581007357173</v>
      </c>
      <c r="AF34" s="124">
        <v>1.2510581007357173</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4.25" x14ac:dyDescent="0.2">
      <c r="A35" s="185"/>
      <c r="B35" s="121" t="s">
        <v>77</v>
      </c>
      <c r="C35" s="122">
        <v>1.2625008105777888</v>
      </c>
      <c r="D35" s="123">
        <v>1.2625008105777888</v>
      </c>
      <c r="E35" s="123">
        <v>1.3963772143109736</v>
      </c>
      <c r="F35" s="123">
        <v>1.5543836907729254</v>
      </c>
      <c r="G35" s="123">
        <v>1.6603615277843857</v>
      </c>
      <c r="H35" s="123">
        <v>1.7010962055091643</v>
      </c>
      <c r="I35" s="123">
        <v>1.7045314142295191</v>
      </c>
      <c r="J35" s="123">
        <v>1.696702442847601</v>
      </c>
      <c r="K35" s="123">
        <v>1.6744780041722236</v>
      </c>
      <c r="L35" s="123">
        <v>1.6493936042974917</v>
      </c>
      <c r="M35" s="123">
        <v>1.6386276353912432</v>
      </c>
      <c r="N35" s="123">
        <v>1.6417613189550635</v>
      </c>
      <c r="O35" s="123">
        <v>1.6567014498147568</v>
      </c>
      <c r="P35" s="123">
        <v>1.6677677864841669</v>
      </c>
      <c r="Q35" s="123">
        <v>1.6680068115273765</v>
      </c>
      <c r="R35" s="123">
        <v>1.6680068115273765</v>
      </c>
      <c r="S35" s="123">
        <v>1.6680068115273765</v>
      </c>
      <c r="T35" s="123">
        <v>1.6680068115273765</v>
      </c>
      <c r="U35" s="123">
        <v>1.6680068115273765</v>
      </c>
      <c r="V35" s="123">
        <v>1.6680068115273765</v>
      </c>
      <c r="W35" s="123">
        <v>1.6680068115273765</v>
      </c>
      <c r="X35" s="123">
        <v>1.6680068115273765</v>
      </c>
      <c r="Y35" s="123">
        <v>1.6680068115273765</v>
      </c>
      <c r="Z35" s="123">
        <v>1.6680068115273765</v>
      </c>
      <c r="AA35" s="123">
        <v>1.6680068115273765</v>
      </c>
      <c r="AB35" s="123">
        <v>1.6680068115273765</v>
      </c>
      <c r="AC35" s="123">
        <v>1.6680068115273765</v>
      </c>
      <c r="AD35" s="123">
        <v>1.6680068115273765</v>
      </c>
      <c r="AE35" s="123">
        <v>1.6680068115273765</v>
      </c>
      <c r="AF35" s="124">
        <v>1.6680068115273765</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4.25" x14ac:dyDescent="0.2">
      <c r="A36" s="185"/>
      <c r="B36" s="121" t="s">
        <v>78</v>
      </c>
      <c r="C36" s="122">
        <v>5.0309299584387253</v>
      </c>
      <c r="D36" s="123">
        <v>5.0309299584387253</v>
      </c>
      <c r="E36" s="123">
        <v>4.8830840463327023</v>
      </c>
      <c r="F36" s="123">
        <v>4.7966616288647774</v>
      </c>
      <c r="G36" s="123">
        <v>4.7674000770023843</v>
      </c>
      <c r="H36" s="123">
        <v>4.7356619917088763</v>
      </c>
      <c r="I36" s="123">
        <v>4.7036648325352513</v>
      </c>
      <c r="J36" s="123">
        <v>4.673518219030151</v>
      </c>
      <c r="K36" s="123">
        <v>4.6460923233456981</v>
      </c>
      <c r="L36" s="123">
        <v>4.6212407955656518</v>
      </c>
      <c r="M36" s="123">
        <v>4.5973764191047568</v>
      </c>
      <c r="N36" s="123">
        <v>4.5746070305786368</v>
      </c>
      <c r="O36" s="123">
        <v>4.5550862947737762</v>
      </c>
      <c r="P36" s="123">
        <v>4.5354289804675831</v>
      </c>
      <c r="Q36" s="123">
        <v>4.5127494331236475</v>
      </c>
      <c r="R36" s="123">
        <v>4.4778141229823492</v>
      </c>
      <c r="S36" s="123">
        <v>4.4567696889577384</v>
      </c>
      <c r="T36" s="123">
        <v>4.4420071253736451</v>
      </c>
      <c r="U36" s="123">
        <v>4.4396385156632761</v>
      </c>
      <c r="V36" s="123">
        <v>4.4486803032242408</v>
      </c>
      <c r="W36" s="123">
        <v>4.450251304511311</v>
      </c>
      <c r="X36" s="123">
        <v>4.4416143199812295</v>
      </c>
      <c r="Y36" s="123">
        <v>4.4265038015889715</v>
      </c>
      <c r="Z36" s="123">
        <v>4.4086720636453967</v>
      </c>
      <c r="AA36" s="123">
        <v>4.3907451033812643</v>
      </c>
      <c r="AB36" s="123">
        <v>4.3740356116125518</v>
      </c>
      <c r="AC36" s="123">
        <v>4.3583190685335156</v>
      </c>
      <c r="AD36" s="123">
        <v>4.3431954601227867</v>
      </c>
      <c r="AE36" s="123">
        <v>4.3283331043122519</v>
      </c>
      <c r="AF36" s="124">
        <v>4.313417590662767</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4.25" x14ac:dyDescent="0.2">
      <c r="A37" s="185"/>
      <c r="B37" s="121" t="s">
        <v>79</v>
      </c>
      <c r="C37" s="122">
        <v>7.7374129654441051</v>
      </c>
      <c r="D37" s="123">
        <v>7.7374129654441051</v>
      </c>
      <c r="E37" s="123">
        <v>7.592350456948723</v>
      </c>
      <c r="F37" s="123">
        <v>7.4745770146585704</v>
      </c>
      <c r="G37" s="123">
        <v>7.4273696200612882</v>
      </c>
      <c r="H37" s="123">
        <v>7.3956315347677801</v>
      </c>
      <c r="I37" s="123">
        <v>7.3636343755941551</v>
      </c>
      <c r="J37" s="123">
        <v>7.3334877620890548</v>
      </c>
      <c r="K37" s="123">
        <v>7.306061866404602</v>
      </c>
      <c r="L37" s="123">
        <v>7.2812103386245557</v>
      </c>
      <c r="M37" s="123">
        <v>7.2573459621636607</v>
      </c>
      <c r="N37" s="123">
        <v>7.2345765736375407</v>
      </c>
      <c r="O37" s="123">
        <v>7.2150558378326801</v>
      </c>
      <c r="P37" s="123">
        <v>7.195398523526487</v>
      </c>
      <c r="Q37" s="123">
        <v>7.1727189761825514</v>
      </c>
      <c r="R37" s="123">
        <v>7.137783666041253</v>
      </c>
      <c r="S37" s="123">
        <v>7.1167392320166423</v>
      </c>
      <c r="T37" s="123">
        <v>7.1019766684325489</v>
      </c>
      <c r="U37" s="123">
        <v>7.0996080587221799</v>
      </c>
      <c r="V37" s="123">
        <v>7.1086498462831447</v>
      </c>
      <c r="W37" s="123">
        <v>7.1102208475702149</v>
      </c>
      <c r="X37" s="123">
        <v>7.1015838630401333</v>
      </c>
      <c r="Y37" s="123">
        <v>7.0864733446478754</v>
      </c>
      <c r="Z37" s="123">
        <v>7.0686416067043005</v>
      </c>
      <c r="AA37" s="123">
        <v>7.0507146464401682</v>
      </c>
      <c r="AB37" s="123">
        <v>7.0340051546714557</v>
      </c>
      <c r="AC37" s="123">
        <v>7.0182886115924195</v>
      </c>
      <c r="AD37" s="123">
        <v>7.0031650031816906</v>
      </c>
      <c r="AE37" s="123">
        <v>6.9883026473711558</v>
      </c>
      <c r="AF37" s="124">
        <v>6.9733871337216708</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5" thickBot="1" x14ac:dyDescent="0.25">
      <c r="A38" s="186"/>
      <c r="B38" s="125" t="s">
        <v>80</v>
      </c>
      <c r="C38" s="126">
        <v>7.7374129654441051</v>
      </c>
      <c r="D38" s="127">
        <v>7.7374129654441051</v>
      </c>
      <c r="E38" s="127">
        <v>7.592350456948723</v>
      </c>
      <c r="F38" s="127">
        <v>7.4745770146585704</v>
      </c>
      <c r="G38" s="127">
        <v>7.4273696200612882</v>
      </c>
      <c r="H38" s="127">
        <v>7.3956315347677801</v>
      </c>
      <c r="I38" s="127">
        <v>7.3636343755941551</v>
      </c>
      <c r="J38" s="127">
        <v>7.3334877620890548</v>
      </c>
      <c r="K38" s="127">
        <v>7.306061866404602</v>
      </c>
      <c r="L38" s="127">
        <v>7.2812103386245557</v>
      </c>
      <c r="M38" s="127">
        <v>7.2573459621636607</v>
      </c>
      <c r="N38" s="127">
        <v>7.2345765736375407</v>
      </c>
      <c r="O38" s="127">
        <v>7.2150558378326801</v>
      </c>
      <c r="P38" s="127">
        <v>7.195398523526487</v>
      </c>
      <c r="Q38" s="127">
        <v>7.1727189761825514</v>
      </c>
      <c r="R38" s="127">
        <v>7.137783666041253</v>
      </c>
      <c r="S38" s="127">
        <v>7.1167392320166423</v>
      </c>
      <c r="T38" s="127">
        <v>7.1019766684325489</v>
      </c>
      <c r="U38" s="127">
        <v>7.0996080587221799</v>
      </c>
      <c r="V38" s="127">
        <v>7.1086498462831447</v>
      </c>
      <c r="W38" s="127">
        <v>7.1102208475702149</v>
      </c>
      <c r="X38" s="127">
        <v>7.1015838630401333</v>
      </c>
      <c r="Y38" s="127">
        <v>7.0864733446478754</v>
      </c>
      <c r="Z38" s="127">
        <v>7.0686416067043005</v>
      </c>
      <c r="AA38" s="127">
        <v>7.0507146464401682</v>
      </c>
      <c r="AB38" s="127">
        <v>7.0340051546714557</v>
      </c>
      <c r="AC38" s="127">
        <v>7.0182886115924195</v>
      </c>
      <c r="AD38" s="127">
        <v>7.0031650031816906</v>
      </c>
      <c r="AE38" s="127">
        <v>6.9883026473711558</v>
      </c>
      <c r="AF38" s="128">
        <v>6.9733871337216708</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4.25" x14ac:dyDescent="0.2">
      <c r="A39" s="184" t="s">
        <v>18</v>
      </c>
      <c r="B39" s="115" t="s">
        <v>81</v>
      </c>
      <c r="C39" s="122">
        <v>0.23035790226299971</v>
      </c>
      <c r="D39" s="123">
        <v>0.23035790226299971</v>
      </c>
      <c r="E39" s="123">
        <v>0.27423914281256934</v>
      </c>
      <c r="F39" s="123">
        <v>0.35336206648496732</v>
      </c>
      <c r="G39" s="123">
        <v>0.46797920863034748</v>
      </c>
      <c r="H39" s="123">
        <v>0.52262217638308794</v>
      </c>
      <c r="I39" s="123">
        <v>0.55322252501554614</v>
      </c>
      <c r="J39" s="123">
        <v>0.51306567945374959</v>
      </c>
      <c r="K39" s="123">
        <v>0.54289227762309855</v>
      </c>
      <c r="L39" s="123">
        <v>0.60358271048205081</v>
      </c>
      <c r="M39" s="123">
        <v>0.64975149705445434</v>
      </c>
      <c r="N39" s="123">
        <v>0.6955482173155324</v>
      </c>
      <c r="O39" s="123">
        <v>0.73628517145384287</v>
      </c>
      <c r="P39" s="123">
        <v>0.74352335541293402</v>
      </c>
      <c r="Q39" s="123">
        <v>0.74799189663716914</v>
      </c>
      <c r="R39" s="123">
        <v>0.74981642827299</v>
      </c>
      <c r="S39" s="123">
        <v>0.74981642827299</v>
      </c>
      <c r="T39" s="123">
        <v>0.74981642827299</v>
      </c>
      <c r="U39" s="123">
        <v>0.74981642827299</v>
      </c>
      <c r="V39" s="123">
        <v>0.74981642827299</v>
      </c>
      <c r="W39" s="123">
        <v>0.74981642827299</v>
      </c>
      <c r="X39" s="123">
        <v>0.74981642827299</v>
      </c>
      <c r="Y39" s="123">
        <v>0.74981642827299</v>
      </c>
      <c r="Z39" s="123">
        <v>0.74981642827299</v>
      </c>
      <c r="AA39" s="123">
        <v>0.74981642827299</v>
      </c>
      <c r="AB39" s="123">
        <v>0.74981642827299</v>
      </c>
      <c r="AC39" s="123">
        <v>0.74981642827299</v>
      </c>
      <c r="AD39" s="123">
        <v>0.74981642827299</v>
      </c>
      <c r="AE39" s="123">
        <v>0.74981642827299</v>
      </c>
      <c r="AF39" s="124">
        <v>0.74981642827299</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4.25" x14ac:dyDescent="0.2">
      <c r="A40" s="185"/>
      <c r="B40" s="121" t="s">
        <v>82</v>
      </c>
      <c r="C40" s="122">
        <v>0.70367460051366615</v>
      </c>
      <c r="D40" s="123">
        <v>0.70367460051366615</v>
      </c>
      <c r="E40" s="123">
        <v>0.79730369343423202</v>
      </c>
      <c r="F40" s="123">
        <v>0.92815892574996439</v>
      </c>
      <c r="G40" s="123">
        <v>1.0965404368610208</v>
      </c>
      <c r="H40" s="123">
        <v>1.1899163081230719</v>
      </c>
      <c r="I40" s="123">
        <v>1.2506435820355157</v>
      </c>
      <c r="J40" s="123">
        <v>1.2242058045906703</v>
      </c>
      <c r="K40" s="123">
        <v>1.2769363859889302</v>
      </c>
      <c r="L40" s="123">
        <v>1.3635051557656175</v>
      </c>
      <c r="M40" s="123">
        <v>1.4308723503849685</v>
      </c>
      <c r="N40" s="123">
        <v>1.4944854866477824</v>
      </c>
      <c r="O40" s="123">
        <v>1.5492020149971097</v>
      </c>
      <c r="P40" s="123">
        <v>1.5588166579859042</v>
      </c>
      <c r="Q40" s="123">
        <v>1.5645019205619639</v>
      </c>
      <c r="R40" s="123">
        <v>1.5668415884538154</v>
      </c>
      <c r="S40" s="123">
        <v>1.5668415884538154</v>
      </c>
      <c r="T40" s="123">
        <v>1.5668415884538154</v>
      </c>
      <c r="U40" s="123">
        <v>1.5668415884538154</v>
      </c>
      <c r="V40" s="123">
        <v>1.5668415884538154</v>
      </c>
      <c r="W40" s="123">
        <v>1.5668415884538154</v>
      </c>
      <c r="X40" s="123">
        <v>1.5668415884538154</v>
      </c>
      <c r="Y40" s="123">
        <v>1.5668415884538154</v>
      </c>
      <c r="Z40" s="123">
        <v>1.5668415884538154</v>
      </c>
      <c r="AA40" s="123">
        <v>1.5668415884538154</v>
      </c>
      <c r="AB40" s="123">
        <v>1.5668415884538154</v>
      </c>
      <c r="AC40" s="123">
        <v>1.5668415884538154</v>
      </c>
      <c r="AD40" s="123">
        <v>1.5668415884538154</v>
      </c>
      <c r="AE40" s="123">
        <v>1.5668415884538154</v>
      </c>
      <c r="AF40" s="124">
        <v>1.5668415884538154</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4.25" x14ac:dyDescent="0.2">
      <c r="A41" s="185"/>
      <c r="B41" s="121" t="s">
        <v>83</v>
      </c>
      <c r="C41" s="122">
        <v>1.354952412224288</v>
      </c>
      <c r="D41" s="123">
        <v>1.354952412224288</v>
      </c>
      <c r="E41" s="123">
        <v>1.4244551294929184</v>
      </c>
      <c r="F41" s="123">
        <v>1.5359388952109845</v>
      </c>
      <c r="G41" s="123">
        <v>1.6832686133003603</v>
      </c>
      <c r="H41" s="123">
        <v>1.8002298012889846</v>
      </c>
      <c r="I41" s="123">
        <v>1.7924571921566879</v>
      </c>
      <c r="J41" s="123">
        <v>1.7829839723663856</v>
      </c>
      <c r="K41" s="123">
        <v>1.8424686057906337</v>
      </c>
      <c r="L41" s="123">
        <v>1.9070676671501487</v>
      </c>
      <c r="M41" s="123">
        <v>1.9540695303814961</v>
      </c>
      <c r="N41" s="123">
        <v>1.9856922017316614</v>
      </c>
      <c r="O41" s="123">
        <v>2.0050929781476947</v>
      </c>
      <c r="P41" s="123">
        <v>2.0186015194555407</v>
      </c>
      <c r="Q41" s="123">
        <v>2.0223373201557817</v>
      </c>
      <c r="R41" s="123">
        <v>2.0223373201557817</v>
      </c>
      <c r="S41" s="123">
        <v>2.0223373201557817</v>
      </c>
      <c r="T41" s="123">
        <v>2.0223373201557817</v>
      </c>
      <c r="U41" s="123">
        <v>2.0223373201557817</v>
      </c>
      <c r="V41" s="123">
        <v>2.0223373201557817</v>
      </c>
      <c r="W41" s="123">
        <v>2.0223373201557817</v>
      </c>
      <c r="X41" s="123">
        <v>2.0223373201557817</v>
      </c>
      <c r="Y41" s="123">
        <v>2.0223373201557817</v>
      </c>
      <c r="Z41" s="123">
        <v>2.0223373201557817</v>
      </c>
      <c r="AA41" s="123">
        <v>2.0223373201557817</v>
      </c>
      <c r="AB41" s="123">
        <v>2.0223373201557817</v>
      </c>
      <c r="AC41" s="123">
        <v>2.0223373201557817</v>
      </c>
      <c r="AD41" s="123">
        <v>2.0223373201557817</v>
      </c>
      <c r="AE41" s="123">
        <v>2.0223373201557817</v>
      </c>
      <c r="AF41" s="124">
        <v>2.0223373201557817</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4.25" x14ac:dyDescent="0.2">
      <c r="A42" s="185"/>
      <c r="B42" s="121" t="s">
        <v>84</v>
      </c>
      <c r="C42" s="122">
        <v>2.8558860293950055</v>
      </c>
      <c r="D42" s="123">
        <v>2.8558860293950055</v>
      </c>
      <c r="E42" s="123">
        <v>2.7492853946888776</v>
      </c>
      <c r="F42" s="123">
        <v>2.7031723749403103</v>
      </c>
      <c r="G42" s="123">
        <v>2.7839642962140463</v>
      </c>
      <c r="H42" s="123">
        <v>2.7039386916472026</v>
      </c>
      <c r="I42" s="123">
        <v>2.5610732104228764</v>
      </c>
      <c r="J42" s="123">
        <v>2.5467018626879838</v>
      </c>
      <c r="K42" s="123">
        <v>2.6405624323784651</v>
      </c>
      <c r="L42" s="123">
        <v>2.7398385243997856</v>
      </c>
      <c r="M42" s="123">
        <v>2.8163108758818893</v>
      </c>
      <c r="N42" s="123">
        <v>2.842646860294475</v>
      </c>
      <c r="O42" s="123">
        <v>2.852390801454308</v>
      </c>
      <c r="P42" s="123">
        <v>2.8556711357040023</v>
      </c>
      <c r="Q42" s="123">
        <v>2.8566492889636437</v>
      </c>
      <c r="R42" s="123">
        <v>2.8566492889636437</v>
      </c>
      <c r="S42" s="123">
        <v>2.8566492889636437</v>
      </c>
      <c r="T42" s="123">
        <v>2.8566492889636437</v>
      </c>
      <c r="U42" s="123">
        <v>2.8566492889636437</v>
      </c>
      <c r="V42" s="123">
        <v>2.8566492889636437</v>
      </c>
      <c r="W42" s="123">
        <v>2.8566492889636437</v>
      </c>
      <c r="X42" s="123">
        <v>2.8566492889636437</v>
      </c>
      <c r="Y42" s="123">
        <v>2.8566492889636437</v>
      </c>
      <c r="Z42" s="123">
        <v>2.8566492889636437</v>
      </c>
      <c r="AA42" s="123">
        <v>2.8566492889636437</v>
      </c>
      <c r="AB42" s="123">
        <v>2.8566492889636437</v>
      </c>
      <c r="AC42" s="123">
        <v>2.8566492889636437</v>
      </c>
      <c r="AD42" s="123">
        <v>2.8566492889636437</v>
      </c>
      <c r="AE42" s="123">
        <v>2.8566492889636437</v>
      </c>
      <c r="AF42" s="124">
        <v>2.8566492889636437</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4.25" x14ac:dyDescent="0.2">
      <c r="A43" s="185"/>
      <c r="B43" s="121" t="s">
        <v>85</v>
      </c>
      <c r="C43" s="122">
        <v>6.7013314446621539</v>
      </c>
      <c r="D43" s="123">
        <v>6.7013314446621539</v>
      </c>
      <c r="E43" s="123">
        <v>6.6440004719073178</v>
      </c>
      <c r="F43" s="123">
        <v>6.6489873475001247</v>
      </c>
      <c r="G43" s="123">
        <v>6.6690081628696722</v>
      </c>
      <c r="H43" s="123">
        <v>6.6842316395498251</v>
      </c>
      <c r="I43" s="123">
        <v>6.6919383879689249</v>
      </c>
      <c r="J43" s="123">
        <v>6.6943671912318878</v>
      </c>
      <c r="K43" s="123">
        <v>6.694665499818206</v>
      </c>
      <c r="L43" s="123">
        <v>6.6951242409065923</v>
      </c>
      <c r="M43" s="123">
        <v>6.6949060663630027</v>
      </c>
      <c r="N43" s="123">
        <v>6.6938907902909106</v>
      </c>
      <c r="O43" s="123">
        <v>6.6921465368045947</v>
      </c>
      <c r="P43" s="123">
        <v>6.6909438107781449</v>
      </c>
      <c r="Q43" s="123">
        <v>6.6905633591333196</v>
      </c>
      <c r="R43" s="123">
        <v>6.6826603785451457</v>
      </c>
      <c r="S43" s="123">
        <v>6.6845882573381843</v>
      </c>
      <c r="T43" s="123">
        <v>6.6848504271346769</v>
      </c>
      <c r="U43" s="123">
        <v>6.6868214635511647</v>
      </c>
      <c r="V43" s="123">
        <v>6.6949332438081157</v>
      </c>
      <c r="W43" s="123">
        <v>6.6994088551822166</v>
      </c>
      <c r="X43" s="123">
        <v>6.6994111673179173</v>
      </c>
      <c r="Y43" s="123">
        <v>6.6963669169001543</v>
      </c>
      <c r="Z43" s="123">
        <v>6.6912566776255265</v>
      </c>
      <c r="AA43" s="123">
        <v>6.684773637472202</v>
      </c>
      <c r="AB43" s="123">
        <v>6.6773620298086342</v>
      </c>
      <c r="AC43" s="123">
        <v>6.6691014353856142</v>
      </c>
      <c r="AD43" s="123">
        <v>6.6599503093994317</v>
      </c>
      <c r="AE43" s="123">
        <v>6.6498347750866298</v>
      </c>
      <c r="AF43" s="124">
        <v>6.6386887226026605</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4.25" x14ac:dyDescent="0.2">
      <c r="A44" s="185"/>
      <c r="B44" s="121" t="s">
        <v>86</v>
      </c>
      <c r="C44" s="122">
        <v>14.883319512728317</v>
      </c>
      <c r="D44" s="123">
        <v>14.883319512728317</v>
      </c>
      <c r="E44" s="123">
        <v>14.824833078152702</v>
      </c>
      <c r="F44" s="123">
        <v>14.832414414690849</v>
      </c>
      <c r="G44" s="123">
        <v>14.854962156656002</v>
      </c>
      <c r="H44" s="123">
        <v>14.870185633336154</v>
      </c>
      <c r="I44" s="123">
        <v>14.877892381755256</v>
      </c>
      <c r="J44" s="123">
        <v>14.880321185018216</v>
      </c>
      <c r="K44" s="123">
        <v>14.880619493604534</v>
      </c>
      <c r="L44" s="123">
        <v>14.881078234692922</v>
      </c>
      <c r="M44" s="123">
        <v>14.880860060149333</v>
      </c>
      <c r="N44" s="123">
        <v>14.879844784077241</v>
      </c>
      <c r="O44" s="123">
        <v>14.878100530590924</v>
      </c>
      <c r="P44" s="123">
        <v>14.876897804564473</v>
      </c>
      <c r="Q44" s="123">
        <v>14.876517352919649</v>
      </c>
      <c r="R44" s="123">
        <v>14.868614372331477</v>
      </c>
      <c r="S44" s="123">
        <v>14.870542251124514</v>
      </c>
      <c r="T44" s="123">
        <v>14.870804420921006</v>
      </c>
      <c r="U44" s="123">
        <v>14.872775457337495</v>
      </c>
      <c r="V44" s="123">
        <v>14.880887237594445</v>
      </c>
      <c r="W44" s="123">
        <v>14.885362848968546</v>
      </c>
      <c r="X44" s="123">
        <v>14.885365161104247</v>
      </c>
      <c r="Y44" s="123">
        <v>14.882320910686484</v>
      </c>
      <c r="Z44" s="123">
        <v>14.877210671411856</v>
      </c>
      <c r="AA44" s="123">
        <v>14.87072763125853</v>
      </c>
      <c r="AB44" s="123">
        <v>14.863316023594964</v>
      </c>
      <c r="AC44" s="123">
        <v>14.855055429171944</v>
      </c>
      <c r="AD44" s="123">
        <v>14.845904303185762</v>
      </c>
      <c r="AE44" s="123">
        <v>14.835788768872959</v>
      </c>
      <c r="AF44" s="124">
        <v>14.82464271638899</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5" thickBot="1" x14ac:dyDescent="0.25">
      <c r="A45" s="185"/>
      <c r="B45" s="125" t="s">
        <v>87</v>
      </c>
      <c r="C45" s="126">
        <v>14.883319512728317</v>
      </c>
      <c r="D45" s="127">
        <v>14.883319512728317</v>
      </c>
      <c r="E45" s="127">
        <v>14.824833078152702</v>
      </c>
      <c r="F45" s="127">
        <v>14.832414414690849</v>
      </c>
      <c r="G45" s="127">
        <v>14.854962156656002</v>
      </c>
      <c r="H45" s="127">
        <v>14.870185633336154</v>
      </c>
      <c r="I45" s="127">
        <v>14.877892381755256</v>
      </c>
      <c r="J45" s="127">
        <v>14.880321185018216</v>
      </c>
      <c r="K45" s="127">
        <v>14.880619493604534</v>
      </c>
      <c r="L45" s="127">
        <v>14.881078234692922</v>
      </c>
      <c r="M45" s="127">
        <v>14.880860060149333</v>
      </c>
      <c r="N45" s="127">
        <v>14.879844784077241</v>
      </c>
      <c r="O45" s="127">
        <v>14.878100530590924</v>
      </c>
      <c r="P45" s="127">
        <v>14.876897804564473</v>
      </c>
      <c r="Q45" s="127">
        <v>14.876517352919649</v>
      </c>
      <c r="R45" s="127">
        <v>14.868614372331477</v>
      </c>
      <c r="S45" s="127">
        <v>14.870542251124514</v>
      </c>
      <c r="T45" s="127">
        <v>14.870804420921006</v>
      </c>
      <c r="U45" s="127">
        <v>14.872775457337495</v>
      </c>
      <c r="V45" s="127">
        <v>14.880887237594445</v>
      </c>
      <c r="W45" s="127">
        <v>14.885362848968546</v>
      </c>
      <c r="X45" s="127">
        <v>14.885365161104247</v>
      </c>
      <c r="Y45" s="127">
        <v>14.882320910686484</v>
      </c>
      <c r="Z45" s="127">
        <v>14.877210671411856</v>
      </c>
      <c r="AA45" s="127">
        <v>14.87072763125853</v>
      </c>
      <c r="AB45" s="127">
        <v>14.863316023594964</v>
      </c>
      <c r="AC45" s="127">
        <v>14.855055429171944</v>
      </c>
      <c r="AD45" s="127">
        <v>14.845904303185762</v>
      </c>
      <c r="AE45" s="127">
        <v>14.835788768872959</v>
      </c>
      <c r="AF45" s="128">
        <v>14.82464271638899</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4.25" x14ac:dyDescent="0.2">
      <c r="A46" s="185"/>
      <c r="B46" s="129" t="s">
        <v>88</v>
      </c>
      <c r="C46" s="122">
        <v>-3.000048656385728E-2</v>
      </c>
      <c r="D46" s="123">
        <v>-3.000048656385728E-2</v>
      </c>
      <c r="E46" s="123">
        <v>-2.1023899317610881E-3</v>
      </c>
      <c r="F46" s="123">
        <v>4.1810200402429262E-2</v>
      </c>
      <c r="G46" s="123">
        <v>9.0353880515659624E-2</v>
      </c>
      <c r="H46" s="123">
        <v>0.15868956741530107</v>
      </c>
      <c r="I46" s="123">
        <v>0.23277502422692115</v>
      </c>
      <c r="J46" s="123">
        <v>0.30429579122883305</v>
      </c>
      <c r="K46" s="123">
        <v>0.3599290202874687</v>
      </c>
      <c r="L46" s="123">
        <v>0.39576953217370137</v>
      </c>
      <c r="M46" s="123">
        <v>0.41983115133615034</v>
      </c>
      <c r="N46" s="123">
        <v>0.44166053534158922</v>
      </c>
      <c r="O46" s="123">
        <v>0.46610402451606725</v>
      </c>
      <c r="P46" s="123">
        <v>0.48075764004295851</v>
      </c>
      <c r="Q46" s="123">
        <v>0.48563111607784576</v>
      </c>
      <c r="R46" s="123">
        <v>0.48783955334310991</v>
      </c>
      <c r="S46" s="123">
        <v>0.48799700363723064</v>
      </c>
      <c r="T46" s="123">
        <v>0.48799700363723064</v>
      </c>
      <c r="U46" s="123">
        <v>0.48799700363723064</v>
      </c>
      <c r="V46" s="123">
        <v>0.48799700363723064</v>
      </c>
      <c r="W46" s="123">
        <v>0.48799700363723064</v>
      </c>
      <c r="X46" s="123">
        <v>0.48799700363723064</v>
      </c>
      <c r="Y46" s="123">
        <v>0.48799700363723064</v>
      </c>
      <c r="Z46" s="123">
        <v>0.48799700363723064</v>
      </c>
      <c r="AA46" s="123">
        <v>0.48799700363723064</v>
      </c>
      <c r="AB46" s="123">
        <v>0.48799700363723064</v>
      </c>
      <c r="AC46" s="123">
        <v>0.48799700363723064</v>
      </c>
      <c r="AD46" s="123">
        <v>0.48799700363723064</v>
      </c>
      <c r="AE46" s="123">
        <v>0.48799700363723064</v>
      </c>
      <c r="AF46" s="124">
        <v>0.48799700363723064</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4.25" x14ac:dyDescent="0.2">
      <c r="A47" s="185"/>
      <c r="B47" s="121" t="s">
        <v>89</v>
      </c>
      <c r="C47" s="122">
        <v>0.39741043296224798</v>
      </c>
      <c r="D47" s="123">
        <v>0.39741043296224798</v>
      </c>
      <c r="E47" s="123">
        <v>0.47224104124194838</v>
      </c>
      <c r="F47" s="123">
        <v>0.56167680951137167</v>
      </c>
      <c r="G47" s="123">
        <v>0.65232853482807085</v>
      </c>
      <c r="H47" s="123">
        <v>0.76181639881836505</v>
      </c>
      <c r="I47" s="123">
        <v>0.87381524294759017</v>
      </c>
      <c r="J47" s="123">
        <v>0.97884980973010804</v>
      </c>
      <c r="K47" s="123">
        <v>1.0621703833480898</v>
      </c>
      <c r="L47" s="123">
        <v>1.120129703482271</v>
      </c>
      <c r="M47" s="123">
        <v>1.1623095586398877</v>
      </c>
      <c r="N47" s="123">
        <v>1.1997535406882387</v>
      </c>
      <c r="O47" s="123">
        <v>1.2367587847330599</v>
      </c>
      <c r="P47" s="123">
        <v>1.2579414671254228</v>
      </c>
      <c r="Q47" s="123">
        <v>1.2641506567364216</v>
      </c>
      <c r="R47" s="123">
        <v>1.2670288320756169</v>
      </c>
      <c r="S47" s="123">
        <v>1.2672312830481445</v>
      </c>
      <c r="T47" s="123">
        <v>1.2672312830481445</v>
      </c>
      <c r="U47" s="123">
        <v>1.2672312830481445</v>
      </c>
      <c r="V47" s="123">
        <v>1.2672312830481445</v>
      </c>
      <c r="W47" s="123">
        <v>1.2672312830481445</v>
      </c>
      <c r="X47" s="123">
        <v>1.2672312830481445</v>
      </c>
      <c r="Y47" s="123">
        <v>1.2672312830481445</v>
      </c>
      <c r="Z47" s="123">
        <v>1.2672312830481445</v>
      </c>
      <c r="AA47" s="123">
        <v>1.2672312830481445</v>
      </c>
      <c r="AB47" s="123">
        <v>1.2672312830481445</v>
      </c>
      <c r="AC47" s="123">
        <v>1.2672312830481445</v>
      </c>
      <c r="AD47" s="123">
        <v>1.2672312830481445</v>
      </c>
      <c r="AE47" s="123">
        <v>1.2672312830481445</v>
      </c>
      <c r="AF47" s="124">
        <v>1.2672312830481445</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4.25" x14ac:dyDescent="0.2">
      <c r="A48" s="185"/>
      <c r="B48" s="121" t="s">
        <v>90</v>
      </c>
      <c r="C48" s="122">
        <v>0.70998527016513535</v>
      </c>
      <c r="D48" s="123">
        <v>0.70998527016513535</v>
      </c>
      <c r="E48" s="123">
        <v>0.78691700956209254</v>
      </c>
      <c r="F48" s="123">
        <v>0.88967133922962505</v>
      </c>
      <c r="G48" s="123">
        <v>1.0247939506498598</v>
      </c>
      <c r="H48" s="123">
        <v>1.1105660685961694</v>
      </c>
      <c r="I48" s="123">
        <v>1.1928599356194376</v>
      </c>
      <c r="J48" s="123">
        <v>1.2979451594453695</v>
      </c>
      <c r="K48" s="123">
        <v>1.41154739405978</v>
      </c>
      <c r="L48" s="123">
        <v>1.4614662459869814</v>
      </c>
      <c r="M48" s="123">
        <v>1.4990010068520909</v>
      </c>
      <c r="N48" s="123">
        <v>1.5347262414149534</v>
      </c>
      <c r="O48" s="123">
        <v>1.5583973990037616</v>
      </c>
      <c r="P48" s="123">
        <v>1.5761867872702622</v>
      </c>
      <c r="Q48" s="123">
        <v>1.5816168805524904</v>
      </c>
      <c r="R48" s="123">
        <v>1.5846618657516167</v>
      </c>
      <c r="S48" s="123">
        <v>1.5846618657516167</v>
      </c>
      <c r="T48" s="123">
        <v>1.5846618657516167</v>
      </c>
      <c r="U48" s="123">
        <v>1.5846618657516167</v>
      </c>
      <c r="V48" s="123">
        <v>1.5846618657516167</v>
      </c>
      <c r="W48" s="123">
        <v>1.5846618657516167</v>
      </c>
      <c r="X48" s="123">
        <v>1.5846618657516167</v>
      </c>
      <c r="Y48" s="123">
        <v>1.5846618657516167</v>
      </c>
      <c r="Z48" s="123">
        <v>1.5846618657516167</v>
      </c>
      <c r="AA48" s="123">
        <v>1.5846618657516167</v>
      </c>
      <c r="AB48" s="123">
        <v>1.5846618657516167</v>
      </c>
      <c r="AC48" s="123">
        <v>1.5846618657516167</v>
      </c>
      <c r="AD48" s="123">
        <v>1.5846618657516167</v>
      </c>
      <c r="AE48" s="123">
        <v>1.5846618657516167</v>
      </c>
      <c r="AF48" s="124">
        <v>1.5846618657516167</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4.25" x14ac:dyDescent="0.2">
      <c r="A49" s="185"/>
      <c r="B49" s="121" t="s">
        <v>91</v>
      </c>
      <c r="C49" s="122">
        <v>1.4366320163977098</v>
      </c>
      <c r="D49" s="123">
        <v>1.4366320163977098</v>
      </c>
      <c r="E49" s="123">
        <v>1.5663200375734274</v>
      </c>
      <c r="F49" s="123">
        <v>1.7165186363732379</v>
      </c>
      <c r="G49" s="123">
        <v>1.8806174172805368</v>
      </c>
      <c r="H49" s="123">
        <v>1.9339046714067869</v>
      </c>
      <c r="I49" s="123">
        <v>2.0131002569531935</v>
      </c>
      <c r="J49" s="123">
        <v>2.1059990777981814</v>
      </c>
      <c r="K49" s="123">
        <v>2.1745664439778261</v>
      </c>
      <c r="L49" s="123">
        <v>2.2007520267590208</v>
      </c>
      <c r="M49" s="123">
        <v>2.2335174354650058</v>
      </c>
      <c r="N49" s="123">
        <v>2.2674070028295614</v>
      </c>
      <c r="O49" s="123">
        <v>2.2887660083735821</v>
      </c>
      <c r="P49" s="123">
        <v>2.2966258939943955</v>
      </c>
      <c r="Q49" s="123">
        <v>2.299780377991532</v>
      </c>
      <c r="R49" s="123">
        <v>2.299780377991532</v>
      </c>
      <c r="S49" s="123">
        <v>2.299780377991532</v>
      </c>
      <c r="T49" s="123">
        <v>2.299780377991532</v>
      </c>
      <c r="U49" s="123">
        <v>2.299780377991532</v>
      </c>
      <c r="V49" s="123">
        <v>2.299780377991532</v>
      </c>
      <c r="W49" s="123">
        <v>2.299780377991532</v>
      </c>
      <c r="X49" s="123">
        <v>2.299780377991532</v>
      </c>
      <c r="Y49" s="123">
        <v>2.299780377991532</v>
      </c>
      <c r="Z49" s="123">
        <v>2.299780377991532</v>
      </c>
      <c r="AA49" s="123">
        <v>2.299780377991532</v>
      </c>
      <c r="AB49" s="123">
        <v>2.299780377991532</v>
      </c>
      <c r="AC49" s="123">
        <v>2.299780377991532</v>
      </c>
      <c r="AD49" s="123">
        <v>2.299780377991532</v>
      </c>
      <c r="AE49" s="123">
        <v>2.299780377991532</v>
      </c>
      <c r="AF49" s="124">
        <v>2.299780377991532</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4.25" x14ac:dyDescent="0.2">
      <c r="A50" s="185"/>
      <c r="B50" s="121" t="s">
        <v>92</v>
      </c>
      <c r="C50" s="122">
        <v>4.8154492627991345</v>
      </c>
      <c r="D50" s="123">
        <v>4.8154492627991345</v>
      </c>
      <c r="E50" s="123">
        <v>4.7154986061682553</v>
      </c>
      <c r="F50" s="123">
        <v>4.6824580775410967</v>
      </c>
      <c r="G50" s="123">
        <v>4.7060170395879073</v>
      </c>
      <c r="H50" s="123">
        <v>4.7212405162680602</v>
      </c>
      <c r="I50" s="123">
        <v>4.7289472646871609</v>
      </c>
      <c r="J50" s="123">
        <v>4.7313760679501229</v>
      </c>
      <c r="K50" s="123">
        <v>4.7316743765364411</v>
      </c>
      <c r="L50" s="123">
        <v>4.7321331176248274</v>
      </c>
      <c r="M50" s="123">
        <v>4.7319149430812377</v>
      </c>
      <c r="N50" s="123">
        <v>4.7308996670091457</v>
      </c>
      <c r="O50" s="123">
        <v>4.7291554135228298</v>
      </c>
      <c r="P50" s="123">
        <v>4.72795268749638</v>
      </c>
      <c r="Q50" s="123">
        <v>4.7275722358515546</v>
      </c>
      <c r="R50" s="123">
        <v>4.7196692552633817</v>
      </c>
      <c r="S50" s="123">
        <v>4.7215971340564193</v>
      </c>
      <c r="T50" s="123">
        <v>4.721859303852912</v>
      </c>
      <c r="U50" s="123">
        <v>4.7238303402693997</v>
      </c>
      <c r="V50" s="123">
        <v>4.7319421205263508</v>
      </c>
      <c r="W50" s="123">
        <v>4.7364177319004517</v>
      </c>
      <c r="X50" s="123">
        <v>4.7364200440361524</v>
      </c>
      <c r="Y50" s="123">
        <v>4.7333757936183893</v>
      </c>
      <c r="Z50" s="123">
        <v>4.7282655543437615</v>
      </c>
      <c r="AA50" s="123">
        <v>4.721782514190437</v>
      </c>
      <c r="AB50" s="123">
        <v>4.7143709065268693</v>
      </c>
      <c r="AC50" s="123">
        <v>4.7061103121038492</v>
      </c>
      <c r="AD50" s="123">
        <v>4.6969591861176676</v>
      </c>
      <c r="AE50" s="123">
        <v>4.6868436518048648</v>
      </c>
      <c r="AF50" s="124">
        <v>4.6756975993208956</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4.25" x14ac:dyDescent="0.2">
      <c r="A51" s="185"/>
      <c r="B51" s="121" t="s">
        <v>93</v>
      </c>
      <c r="C51" s="122">
        <v>7.5219322698045143</v>
      </c>
      <c r="D51" s="123">
        <v>7.5219322698045143</v>
      </c>
      <c r="E51" s="123">
        <v>7.424765016784276</v>
      </c>
      <c r="F51" s="123">
        <v>7.3603734633348896</v>
      </c>
      <c r="G51" s="123">
        <v>7.3659865826468112</v>
      </c>
      <c r="H51" s="123">
        <v>7.3812100593269641</v>
      </c>
      <c r="I51" s="123">
        <v>7.3889168077460647</v>
      </c>
      <c r="J51" s="123">
        <v>7.3913456110090268</v>
      </c>
      <c r="K51" s="123">
        <v>7.3916439195953449</v>
      </c>
      <c r="L51" s="123">
        <v>7.3921026606837312</v>
      </c>
      <c r="M51" s="123">
        <v>7.3918844861401416</v>
      </c>
      <c r="N51" s="123">
        <v>7.3908692100680495</v>
      </c>
      <c r="O51" s="123">
        <v>7.3891249565817336</v>
      </c>
      <c r="P51" s="123">
        <v>7.3879222305552839</v>
      </c>
      <c r="Q51" s="123">
        <v>7.3875417789104585</v>
      </c>
      <c r="R51" s="123">
        <v>7.3796387983222855</v>
      </c>
      <c r="S51" s="123">
        <v>7.3815666771153232</v>
      </c>
      <c r="T51" s="123">
        <v>7.3818288469118158</v>
      </c>
      <c r="U51" s="123">
        <v>7.3837998833283036</v>
      </c>
      <c r="V51" s="123">
        <v>7.3919116635852546</v>
      </c>
      <c r="W51" s="123">
        <v>7.3963872749593556</v>
      </c>
      <c r="X51" s="123">
        <v>7.3963895870950562</v>
      </c>
      <c r="Y51" s="123">
        <v>7.3933453366772932</v>
      </c>
      <c r="Z51" s="123">
        <v>7.3882350974026654</v>
      </c>
      <c r="AA51" s="123">
        <v>7.3817520572493409</v>
      </c>
      <c r="AB51" s="123">
        <v>7.3743404495857732</v>
      </c>
      <c r="AC51" s="123">
        <v>7.3660798551627531</v>
      </c>
      <c r="AD51" s="123">
        <v>7.3569287291765715</v>
      </c>
      <c r="AE51" s="123">
        <v>7.3468131948637687</v>
      </c>
      <c r="AF51" s="124">
        <v>7.3356671423797994</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5" thickBot="1" x14ac:dyDescent="0.25">
      <c r="A52" s="186"/>
      <c r="B52" s="125" t="s">
        <v>94</v>
      </c>
      <c r="C52" s="126">
        <v>7.5219322698045143</v>
      </c>
      <c r="D52" s="127">
        <v>7.5219322698045143</v>
      </c>
      <c r="E52" s="127">
        <v>7.424765016784276</v>
      </c>
      <c r="F52" s="127">
        <v>7.3603734633348896</v>
      </c>
      <c r="G52" s="127">
        <v>7.3659865826468112</v>
      </c>
      <c r="H52" s="127">
        <v>7.3812100593269641</v>
      </c>
      <c r="I52" s="127">
        <v>7.3889168077460647</v>
      </c>
      <c r="J52" s="127">
        <v>7.3913456110090268</v>
      </c>
      <c r="K52" s="127">
        <v>7.3916439195953449</v>
      </c>
      <c r="L52" s="127">
        <v>7.3921026606837312</v>
      </c>
      <c r="M52" s="127">
        <v>7.3918844861401416</v>
      </c>
      <c r="N52" s="127">
        <v>7.3908692100680495</v>
      </c>
      <c r="O52" s="127">
        <v>7.3891249565817336</v>
      </c>
      <c r="P52" s="127">
        <v>7.3879222305552839</v>
      </c>
      <c r="Q52" s="127">
        <v>7.3875417789104585</v>
      </c>
      <c r="R52" s="127">
        <v>7.3796387983222855</v>
      </c>
      <c r="S52" s="127">
        <v>7.3815666771153232</v>
      </c>
      <c r="T52" s="127">
        <v>7.3818288469118158</v>
      </c>
      <c r="U52" s="127">
        <v>7.3837998833283036</v>
      </c>
      <c r="V52" s="127">
        <v>7.3919116635852546</v>
      </c>
      <c r="W52" s="127">
        <v>7.3963872749593556</v>
      </c>
      <c r="X52" s="127">
        <v>7.3963895870950562</v>
      </c>
      <c r="Y52" s="127">
        <v>7.3933453366772932</v>
      </c>
      <c r="Z52" s="127">
        <v>7.3882350974026654</v>
      </c>
      <c r="AA52" s="127">
        <v>7.3817520572493409</v>
      </c>
      <c r="AB52" s="127">
        <v>7.3743404495857732</v>
      </c>
      <c r="AC52" s="127">
        <v>7.3660798551627531</v>
      </c>
      <c r="AD52" s="127">
        <v>7.3569287291765715</v>
      </c>
      <c r="AE52" s="127">
        <v>7.3468131948637687</v>
      </c>
      <c r="AF52" s="128">
        <v>7.3356671423797994</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4.25" x14ac:dyDescent="0.2">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4.25" x14ac:dyDescent="0.2">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4.25" x14ac:dyDescent="0.2">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4.25" x14ac:dyDescent="0.2">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4.25" x14ac:dyDescent="0.2">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4.25" x14ac:dyDescent="0.2">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4.25" x14ac:dyDescent="0.2">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4.25" x14ac:dyDescent="0.2">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4.25" hidden="1" x14ac:dyDescent="0.2">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4.25" hidden="1" x14ac:dyDescent="0.2">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4.25" hidden="1" x14ac:dyDescent="0.2">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4.25" hidden="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75"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-1.0000087203833422E-2</v>
      </c>
      <c r="D18" s="44">
        <v>-1.0006812247651766E-2</v>
      </c>
      <c r="E18" s="44">
        <v>-1.0019718133712247E-2</v>
      </c>
      <c r="F18" s="44">
        <v>-1.0037308833152776E-2</v>
      </c>
      <c r="G18" s="44">
        <v>-1.0058751916042778E-2</v>
      </c>
      <c r="H18" s="44">
        <v>-1.0083399891647334E-2</v>
      </c>
      <c r="I18" s="44">
        <v>-1.0110634117351042E-2</v>
      </c>
      <c r="J18" s="44">
        <v>-1.0138874631228144E-2</v>
      </c>
      <c r="K18" s="44">
        <v>-1.0166984215927887E-2</v>
      </c>
      <c r="L18" s="44">
        <v>-1.0194203860297388E-2</v>
      </c>
      <c r="M18" s="44">
        <v>-1.0222102423937217E-2</v>
      </c>
      <c r="N18" s="44">
        <v>-1.0249237152478975E-2</v>
      </c>
      <c r="O18" s="44">
        <v>-1.0271517150354906E-2</v>
      </c>
      <c r="P18" s="44">
        <v>-1.0293814670718764E-2</v>
      </c>
      <c r="Q18" s="44">
        <v>-1.0319129085051173E-2</v>
      </c>
      <c r="R18" s="44">
        <v>-1.0364460714387928E-2</v>
      </c>
      <c r="S18" s="44">
        <v>-1.0388099097363377E-2</v>
      </c>
      <c r="T18" s="44">
        <v>-1.0402536261080696E-2</v>
      </c>
      <c r="U18" s="44">
        <v>-1.0395890179816717E-2</v>
      </c>
      <c r="V18" s="44">
        <v>-1.0352635877440486E-2</v>
      </c>
      <c r="W18" s="44">
        <v>-1.0259124376882514E-2</v>
      </c>
      <c r="X18" s="44">
        <v>-1.012386984141429E-2</v>
      </c>
      <c r="Y18" s="44">
        <v>-9.9588667118270489E-3</v>
      </c>
      <c r="Z18" s="44">
        <v>-9.7732232043278092E-3</v>
      </c>
      <c r="AA18" s="44">
        <v>-9.5738485753714877E-3</v>
      </c>
      <c r="AB18" s="44">
        <v>-9.3659847826634331E-3</v>
      </c>
      <c r="AC18" s="44">
        <v>-9.1536060306596848E-3</v>
      </c>
      <c r="AD18" s="44">
        <v>-8.9397178211404315E-3</v>
      </c>
      <c r="AE18" s="44">
        <v>-8.7265817371339708E-3</v>
      </c>
      <c r="AF18" s="45">
        <v>-8.5158855874938912E-3</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1.4162728809836478</v>
      </c>
      <c r="D34" s="44">
        <v>1.4511745664249451</v>
      </c>
      <c r="E34" s="44">
        <v>1.4063661764408828</v>
      </c>
      <c r="F34" s="44">
        <v>1.3608370449411553</v>
      </c>
      <c r="G34" s="44">
        <v>1.3172378994337608</v>
      </c>
      <c r="H34" s="44">
        <v>1.2748039447746005</v>
      </c>
      <c r="I34" s="44">
        <v>1.2274272536815798</v>
      </c>
      <c r="J34" s="44">
        <v>1.181959552964255</v>
      </c>
      <c r="K34" s="44">
        <v>1.141389707708802</v>
      </c>
      <c r="L34" s="44">
        <v>1.105547622433263</v>
      </c>
      <c r="M34" s="44">
        <v>1.0683552809403256</v>
      </c>
      <c r="N34" s="44">
        <v>1.0289565534475154</v>
      </c>
      <c r="O34" s="44">
        <v>0.99217472500832626</v>
      </c>
      <c r="P34" s="44">
        <v>0.95851480849895698</v>
      </c>
      <c r="Q34" s="44">
        <v>0.93037360759933718</v>
      </c>
      <c r="R34" s="44">
        <v>0.89205749841792981</v>
      </c>
      <c r="S34" s="44">
        <v>0.87774281126810982</v>
      </c>
      <c r="T34" s="44">
        <v>0.86377126642122182</v>
      </c>
      <c r="U34" s="44">
        <v>0.85634503538937268</v>
      </c>
      <c r="V34" s="44">
        <v>0.86391230713239808</v>
      </c>
      <c r="W34" s="44">
        <v>0.86654947884457323</v>
      </c>
      <c r="X34" s="44">
        <v>0.86199954163085779</v>
      </c>
      <c r="Y34" s="44">
        <v>0.85260363170495723</v>
      </c>
      <c r="Z34" s="44">
        <v>0.8399394205019548</v>
      </c>
      <c r="AA34" s="44">
        <v>0.82510130163201767</v>
      </c>
      <c r="AB34" s="44">
        <v>0.80886303819862737</v>
      </c>
      <c r="AC34" s="44">
        <v>0.79177858311218319</v>
      </c>
      <c r="AD34" s="44">
        <v>0.77424754732617806</v>
      </c>
      <c r="AE34" s="44">
        <v>0.75655919382782877</v>
      </c>
      <c r="AF34" s="45">
        <v>0.73892278455912419</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0.24043253066305204</v>
      </c>
      <c r="D42" s="44">
        <v>0.32406578863074492</v>
      </c>
      <c r="E42" s="44">
        <v>0.38064164858288413</v>
      </c>
      <c r="F42" s="44">
        <v>0.40896779253012522</v>
      </c>
      <c r="G42" s="44">
        <v>0.41926975674810829</v>
      </c>
      <c r="H42" s="44">
        <v>0.41545239329596012</v>
      </c>
      <c r="I42" s="44">
        <v>0.40052081362696079</v>
      </c>
      <c r="J42" s="44">
        <v>0.37802408071168681</v>
      </c>
      <c r="K42" s="44">
        <v>0.35488659137987499</v>
      </c>
      <c r="L42" s="44">
        <v>0.33539187368471307</v>
      </c>
      <c r="M42" s="44">
        <v>0.32839029114636725</v>
      </c>
      <c r="N42" s="44">
        <v>0.32683361684106566</v>
      </c>
      <c r="O42" s="44">
        <v>0.32908584570616994</v>
      </c>
      <c r="P42" s="44">
        <v>0.33286188989461746</v>
      </c>
      <c r="Q42" s="44">
        <v>0.33948362988900893</v>
      </c>
      <c r="R42" s="44">
        <v>0.33298070639154065</v>
      </c>
      <c r="S42" s="44">
        <v>0.34761068534460127</v>
      </c>
      <c r="T42" s="44">
        <v>0.35994194647519673</v>
      </c>
      <c r="U42" s="44">
        <v>0.37644741853073338</v>
      </c>
      <c r="V42" s="44">
        <v>0.40584370585156393</v>
      </c>
      <c r="W42" s="44">
        <v>0.42845386281549319</v>
      </c>
      <c r="X42" s="44">
        <v>0.44223943702259649</v>
      </c>
      <c r="Y42" s="44">
        <v>0.44973174777476826</v>
      </c>
      <c r="Z42" s="44">
        <v>0.45267258166905489</v>
      </c>
      <c r="AA42" s="44">
        <v>0.45229755836331365</v>
      </c>
      <c r="AB42" s="44">
        <v>0.44950203256860766</v>
      </c>
      <c r="AC42" s="44">
        <v>0.44494490346823434</v>
      </c>
      <c r="AD42" s="44">
        <v>0.43911668900912776</v>
      </c>
      <c r="AE42" s="44">
        <v>0.4323857305783233</v>
      </c>
      <c r="AF42" s="45">
        <v>0.42503038806297744</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1.0264368879792776</v>
      </c>
      <c r="D44" s="44">
        <v>1.034532644072981</v>
      </c>
      <c r="E44" s="44">
        <v>1.0235608558416192</v>
      </c>
      <c r="F44" s="44">
        <v>0.98065418822788464</v>
      </c>
      <c r="G44" s="44">
        <v>0.92213312385868096</v>
      </c>
      <c r="H44" s="44">
        <v>0.85865711619290885</v>
      </c>
      <c r="I44" s="44">
        <v>0.79466220873217963</v>
      </c>
      <c r="J44" s="44">
        <v>0.73437003303069426</v>
      </c>
      <c r="K44" s="44">
        <v>0.67952017832098299</v>
      </c>
      <c r="L44" s="44">
        <v>0.62981873010408618</v>
      </c>
      <c r="M44" s="44">
        <v>0.58209035826164823</v>
      </c>
      <c r="N44" s="44">
        <v>0.5365515379556185</v>
      </c>
      <c r="O44" s="44">
        <v>0.49751133044859797</v>
      </c>
      <c r="P44" s="44">
        <v>0.45819503959351354</v>
      </c>
      <c r="Q44" s="44">
        <v>0.41282781712687022</v>
      </c>
      <c r="R44" s="44">
        <v>0.34293400871156338</v>
      </c>
      <c r="S44" s="44">
        <v>0.30083237600687807</v>
      </c>
      <c r="T44" s="44">
        <v>0.27130011703134543</v>
      </c>
      <c r="U44" s="44">
        <v>0.26656830053331032</v>
      </c>
      <c r="V44" s="44">
        <v>0.28466987536401789</v>
      </c>
      <c r="W44" s="44">
        <v>0.28782600523997137</v>
      </c>
      <c r="X44" s="44">
        <v>0.27055912521092751</v>
      </c>
      <c r="Y44" s="44">
        <v>0.2403407417550093</v>
      </c>
      <c r="Z44" s="44">
        <v>0.20467831950775456</v>
      </c>
      <c r="AA44" s="44">
        <v>0.16882583011610727</v>
      </c>
      <c r="AB44" s="44">
        <v>0.13540955720797634</v>
      </c>
      <c r="AC44" s="44">
        <v>0.10398004267934981</v>
      </c>
      <c r="AD44" s="44">
        <v>7.3736745388879685E-2</v>
      </c>
      <c r="AE44" s="44">
        <v>4.4015901685460677E-2</v>
      </c>
      <c r="AF44" s="45">
        <v>1.4188345389225639E-2</v>
      </c>
      <c r="AG44" s="41"/>
      <c r="AH44" s="41"/>
      <c r="AI44" s="27"/>
      <c r="AJ44" s="29"/>
      <c r="AK44" s="29"/>
      <c r="AL44" s="29"/>
    </row>
    <row r="45" spans="1:38" ht="14.25" x14ac:dyDescent="0.2">
      <c r="A45" s="27"/>
      <c r="B45" s="46" t="s">
        <v>137</v>
      </c>
      <c r="C45" s="47">
        <v>2.166244354866393</v>
      </c>
      <c r="D45" s="48">
        <v>2.1748201206097195</v>
      </c>
      <c r="E45" s="48">
        <v>2.1550121482301288</v>
      </c>
      <c r="F45" s="48">
        <v>2.1211629085441315</v>
      </c>
      <c r="G45" s="48">
        <v>2.074715119883658</v>
      </c>
      <c r="H45" s="48">
        <v>2.0269468142590932</v>
      </c>
      <c r="I45" s="48">
        <v>1.9828062092215224</v>
      </c>
      <c r="J45" s="48">
        <v>1.9306681392809335</v>
      </c>
      <c r="K45" s="48">
        <v>1.8845893504480744</v>
      </c>
      <c r="L45" s="48">
        <v>1.8437616109603621</v>
      </c>
      <c r="M45" s="48">
        <v>1.8031439009064452</v>
      </c>
      <c r="N45" s="48">
        <v>1.7628970207253949</v>
      </c>
      <c r="O45" s="48">
        <v>1.7276401415250233</v>
      </c>
      <c r="P45" s="48">
        <v>1.695189764050963</v>
      </c>
      <c r="Q45" s="48">
        <v>1.6653798653751648</v>
      </c>
      <c r="R45" s="48">
        <v>1.62100584067794</v>
      </c>
      <c r="S45" s="48">
        <v>1.5967838650396824</v>
      </c>
      <c r="T45" s="48">
        <v>1.5698207912200417</v>
      </c>
      <c r="U45" s="48">
        <v>1.5468329108084744</v>
      </c>
      <c r="V45" s="48">
        <v>1.5365826837256793</v>
      </c>
      <c r="W45" s="48">
        <v>1.5193489906245441</v>
      </c>
      <c r="X45" s="48">
        <v>1.4931363309407555</v>
      </c>
      <c r="Y45" s="48">
        <v>1.460523818423074</v>
      </c>
      <c r="Z45" s="48">
        <v>1.4232733516912177</v>
      </c>
      <c r="AA45" s="48">
        <v>1.3826175329339851</v>
      </c>
      <c r="AB45" s="48">
        <v>1.3396169813889149</v>
      </c>
      <c r="AC45" s="48">
        <v>1.2957417386152807</v>
      </c>
      <c r="AD45" s="48">
        <v>1.2522553430295471</v>
      </c>
      <c r="AE45" s="48">
        <v>1.2101066789307442</v>
      </c>
      <c r="AF45" s="49">
        <v>1.1700117592705899</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0.68604775113225025</v>
      </c>
      <c r="D47" s="44">
        <v>0.73602485653435101</v>
      </c>
      <c r="E47" s="44">
        <v>0.78288746593167269</v>
      </c>
      <c r="F47" s="44">
        <v>0.79539305069577126</v>
      </c>
      <c r="G47" s="44">
        <v>0.79097722883844956</v>
      </c>
      <c r="H47" s="44">
        <v>0.79039869739348623</v>
      </c>
      <c r="I47" s="44">
        <v>0.78507595440926647</v>
      </c>
      <c r="J47" s="44">
        <v>0.78168848509315214</v>
      </c>
      <c r="K47" s="44">
        <v>0.78356927475592053</v>
      </c>
      <c r="L47" s="44">
        <v>0.78903834234604608</v>
      </c>
      <c r="M47" s="44">
        <v>0.79355562649414901</v>
      </c>
      <c r="N47" s="44">
        <v>0.79526095769529181</v>
      </c>
      <c r="O47" s="44">
        <v>0.79746127986278914</v>
      </c>
      <c r="P47" s="44">
        <v>0.79912979815883167</v>
      </c>
      <c r="Q47" s="44">
        <v>0.80140544087151067</v>
      </c>
      <c r="R47" s="44">
        <v>0.7876757523645197</v>
      </c>
      <c r="S47" s="44">
        <v>0.79172068115117211</v>
      </c>
      <c r="T47" s="44">
        <v>0.78964344096253225</v>
      </c>
      <c r="U47" s="44">
        <v>0.78744410550498678</v>
      </c>
      <c r="V47" s="44">
        <v>0.79339795448208417</v>
      </c>
      <c r="W47" s="44">
        <v>0.78798552032825275</v>
      </c>
      <c r="X47" s="44">
        <v>0.77130718162213974</v>
      </c>
      <c r="Y47" s="44">
        <v>0.74797578693949995</v>
      </c>
      <c r="Z47" s="44">
        <v>0.72128628279310947</v>
      </c>
      <c r="AA47" s="44">
        <v>0.69362854221587111</v>
      </c>
      <c r="AB47" s="44">
        <v>0.66658044730904631</v>
      </c>
      <c r="AC47" s="44">
        <v>0.64063733377368859</v>
      </c>
      <c r="AD47" s="44">
        <v>0.61599434825107624</v>
      </c>
      <c r="AE47" s="44">
        <v>0.59278206883715323</v>
      </c>
      <c r="AF47" s="45">
        <v>0.57108740377914879</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0.50430646003062019</v>
      </c>
      <c r="D63" s="44">
        <v>0.60330942365233653</v>
      </c>
      <c r="E63" s="44">
        <v>0.68817261431130761</v>
      </c>
      <c r="F63" s="44">
        <v>0.75207922310045727</v>
      </c>
      <c r="G63" s="44">
        <v>0.79924756281362064</v>
      </c>
      <c r="H63" s="44">
        <v>0.82973495786770657</v>
      </c>
      <c r="I63" s="44">
        <v>0.84518305520558701</v>
      </c>
      <c r="J63" s="44">
        <v>0.85007026336303348</v>
      </c>
      <c r="K63" s="44">
        <v>0.8506934893466831</v>
      </c>
      <c r="L63" s="44">
        <v>0.85163510591885883</v>
      </c>
      <c r="M63" s="44">
        <v>0.85122006025785901</v>
      </c>
      <c r="N63" s="44">
        <v>0.84920857096777747</v>
      </c>
      <c r="O63" s="44">
        <v>0.84573677891752619</v>
      </c>
      <c r="P63" s="44">
        <v>0.84334551605595032</v>
      </c>
      <c r="Q63" s="44">
        <v>0.84259564033362244</v>
      </c>
      <c r="R63" s="44">
        <v>0.82678982540525603</v>
      </c>
      <c r="S63" s="44">
        <v>0.83065262015666774</v>
      </c>
      <c r="T63" s="44">
        <v>0.83118251898486339</v>
      </c>
      <c r="U63" s="44">
        <v>0.83513313509455578</v>
      </c>
      <c r="V63" s="44">
        <v>0.85137323967386058</v>
      </c>
      <c r="W63" s="44">
        <v>0.86034064788330933</v>
      </c>
      <c r="X63" s="44">
        <v>0.86035961708772146</v>
      </c>
      <c r="Y63" s="44">
        <v>0.85428413313495255</v>
      </c>
      <c r="Z63" s="44">
        <v>0.84407566511455501</v>
      </c>
      <c r="AA63" s="44">
        <v>0.83112080562286372</v>
      </c>
      <c r="AB63" s="44">
        <v>0.81630813411864112</v>
      </c>
      <c r="AC63" s="44">
        <v>0.79979670573688877</v>
      </c>
      <c r="AD63" s="44">
        <v>0.78150327646930851</v>
      </c>
      <c r="AE63" s="44">
        <v>0.76127994845365976</v>
      </c>
      <c r="AF63" s="45">
        <v>0.73899439330393646</v>
      </c>
      <c r="AG63" s="41"/>
      <c r="AH63" s="41"/>
      <c r="AI63" s="27"/>
      <c r="AJ63" s="29"/>
      <c r="AK63" s="29"/>
      <c r="AL63" s="29"/>
    </row>
    <row r="64" spans="1:38" ht="14.25" x14ac:dyDescent="0.2">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4.25" x14ac:dyDescent="0.2">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4.25" x14ac:dyDescent="0.2">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4.25" x14ac:dyDescent="0.2">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4.25" x14ac:dyDescent="0.2">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4.25" x14ac:dyDescent="0.2">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4.25" x14ac:dyDescent="0.2">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
    <row r="72" spans="1:35" ht="15" hidden="1" customHeight="1" x14ac:dyDescent="0.2"/>
    <row r="73" spans="1:35" ht="15" hidden="1" customHeight="1" x14ac:dyDescent="0.2"/>
    <row r="74" spans="1:35" ht="15" hidden="1" customHeight="1" x14ac:dyDescent="0.2"/>
    <row r="75" spans="1:35" ht="15" hidden="1" customHeight="1" x14ac:dyDescent="0.2"/>
    <row r="76" spans="1:35" ht="15" hidden="1" customHeight="1" x14ac:dyDescent="0.2"/>
    <row r="77" spans="1:35" ht="15" hidden="1" customHeight="1" x14ac:dyDescent="0.2"/>
    <row r="78" spans="1:35" ht="15" hidden="1" customHeight="1" x14ac:dyDescent="0.2"/>
    <row r="79" spans="1:35" ht="15" hidden="1" customHeight="1" x14ac:dyDescent="0.2"/>
    <row r="80" spans="1:35" ht="15" hidden="1" customHeight="1" x14ac:dyDescent="0.2"/>
    <row r="81" spans="3:32" ht="15" hidden="1" customHeight="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
    <row r="112" spans="3:32" ht="15" hidden="1" customHeight="1" x14ac:dyDescent="0.2"/>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D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22.28515625" style="30" customWidth="1"/>
    <col min="3" max="3" width="4.5703125" style="63" customWidth="1"/>
    <col min="4"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4.25" x14ac:dyDescent="0.2">
      <c r="A11" s="27"/>
      <c r="B11" s="37" t="s">
        <v>161</v>
      </c>
      <c r="C11" s="28"/>
      <c r="D11" s="39">
        <v>1.1716439545317965</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4.25" x14ac:dyDescent="0.2">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4.25" x14ac:dyDescent="0.2">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4.25" x14ac:dyDescent="0.2">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4.25" x14ac:dyDescent="0.2">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4.25" x14ac:dyDescent="0.2">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4.25" x14ac:dyDescent="0.2">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4.25" x14ac:dyDescent="0.2">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4.25" x14ac:dyDescent="0.2">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4.25" x14ac:dyDescent="0.2">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4.25" x14ac:dyDescent="0.2">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4.25" x14ac:dyDescent="0.2">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4.25" x14ac:dyDescent="0.2">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4.25" x14ac:dyDescent="0.2">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4.25" x14ac:dyDescent="0.2">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4.25"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4.25"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4.25"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4.25"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
    <row r="31" spans="1:35" ht="15" hidden="1" customHeight="1" x14ac:dyDescent="0.2"/>
    <row r="32" spans="1:35" ht="15" hidden="1" customHeight="1" x14ac:dyDescent="0.2"/>
    <row r="33" spans="3:32" ht="15" hidden="1" customHeight="1" x14ac:dyDescent="0.2"/>
    <row r="34" spans="3:32" ht="15" hidden="1" customHeight="1" x14ac:dyDescent="0.2"/>
    <row r="35" spans="3:32" ht="15" hidden="1" customHeight="1" x14ac:dyDescent="0.2"/>
    <row r="36" spans="3:32" ht="15" hidden="1" customHeight="1" x14ac:dyDescent="0.2"/>
    <row r="37" spans="3:32" ht="15" hidden="1" customHeight="1" x14ac:dyDescent="0.2"/>
    <row r="38" spans="3:32" ht="15" hidden="1" customHeight="1" x14ac:dyDescent="0.2"/>
    <row r="39" spans="3:32" ht="15" hidden="1" customHeight="1" x14ac:dyDescent="0.2"/>
    <row r="40" spans="3:32" ht="15" hidden="1" customHeight="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2">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2">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2">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2">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2">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2">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2">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2">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2">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2">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2">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2">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2">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2">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2">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2">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
    <row r="71" spans="3:32" ht="15" hidden="1" customHeight="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ht="0" hidden="1" customHeight="1" x14ac:dyDescent="0.2"/>
    <row r="82" ht="0" hidden="1" customHeight="1" x14ac:dyDescent="0.2"/>
    <row r="83" ht="0" hidden="1" customHeight="1" x14ac:dyDescent="0.2"/>
    <row r="84" ht="0" hidden="1" customHeight="1" x14ac:dyDescent="0.2"/>
    <row r="85" ht="0" hidden="1" customHeight="1" x14ac:dyDescent="0.2"/>
    <row r="86" ht="0" hidden="1" customHeight="1" x14ac:dyDescent="0.2"/>
    <row r="87" ht="0" hidden="1" customHeight="1" x14ac:dyDescent="0.2"/>
    <row r="88" ht="0" hidden="1" customHeight="1" x14ac:dyDescent="0.2"/>
    <row r="89" ht="0" hidden="1" customHeight="1" x14ac:dyDescent="0.2"/>
    <row r="90" ht="0" hidden="1" customHeight="1" x14ac:dyDescent="0.2"/>
    <row r="91" ht="0" hidden="1" customHeight="1" x14ac:dyDescent="0.2"/>
    <row r="92" ht="0" hidden="1" customHeight="1" x14ac:dyDescent="0.2"/>
    <row r="93" ht="0" hidden="1" customHeight="1" x14ac:dyDescent="0.2"/>
    <row r="94" ht="0" hidden="1" customHeight="1" x14ac:dyDescent="0.2"/>
    <row r="95" ht="0" hidden="1" customHeight="1" x14ac:dyDescent="0.2"/>
    <row r="96" ht="0" hidden="1" customHeight="1" x14ac:dyDescent="0.2"/>
    <row r="97" ht="0" hidden="1" customHeight="1" x14ac:dyDescent="0.2"/>
    <row r="98" ht="0" hidden="1" customHeight="1" x14ac:dyDescent="0.2"/>
    <row r="99" ht="0" hidden="1" customHeight="1" x14ac:dyDescent="0.2"/>
    <row r="100" ht="0" hidden="1" customHeight="1" x14ac:dyDescent="0.2"/>
    <row r="101" ht="0" hidden="1" customHeight="1" x14ac:dyDescent="0.2"/>
    <row r="102" ht="0" hidden="1" customHeight="1" x14ac:dyDescent="0.2"/>
    <row r="103" ht="0" hidden="1" customHeight="1" x14ac:dyDescent="0.2"/>
    <row r="104" ht="0" hidden="1" customHeight="1" x14ac:dyDescent="0.2"/>
    <row r="105" ht="0" hidden="1" customHeight="1" x14ac:dyDescent="0.2"/>
    <row r="106" ht="0" hidden="1" customHeight="1" x14ac:dyDescent="0.2"/>
    <row r="107" ht="0" hidden="1" customHeight="1" x14ac:dyDescent="0.2"/>
    <row r="108" ht="0" hidden="1" customHeight="1" x14ac:dyDescent="0.2"/>
    <row r="109" ht="0" hidden="1" customHeight="1" x14ac:dyDescent="0.2"/>
    <row r="110" ht="0" hidden="1" customHeight="1" x14ac:dyDescent="0.2"/>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3" t="s">
        <v>198</v>
      </c>
      <c r="H7" s="183"/>
      <c r="I7" s="183"/>
      <c r="J7" s="183"/>
      <c r="K7" s="183"/>
      <c r="L7" s="183"/>
      <c r="M7" s="183"/>
      <c r="N7" s="183"/>
      <c r="O7" s="183"/>
      <c r="P7" s="183"/>
      <c r="Q7" s="183"/>
      <c r="R7" s="183"/>
      <c r="S7" s="183"/>
      <c r="T7" s="183"/>
      <c r="U7" s="183"/>
      <c r="V7" s="183"/>
      <c r="W7" s="183"/>
      <c r="X7" s="183"/>
      <c r="Y7" s="183"/>
      <c r="Z7" s="183"/>
      <c r="AA7" s="28"/>
      <c r="AB7" s="28"/>
      <c r="AC7" s="28"/>
      <c r="AD7" s="28"/>
      <c r="AE7" s="28"/>
      <c r="AF7" s="28"/>
      <c r="AG7" s="27"/>
      <c r="AH7" s="27"/>
      <c r="AI7" s="27"/>
      <c r="AJ7" s="29"/>
      <c r="AK7" s="29"/>
      <c r="AL7" s="29"/>
    </row>
    <row r="8" spans="1:38" ht="14.25" x14ac:dyDescent="0.2">
      <c r="A8" s="27"/>
      <c r="B8" s="33"/>
      <c r="C8" s="28"/>
      <c r="D8" s="28"/>
      <c r="E8" s="28"/>
      <c r="F8" s="28"/>
      <c r="G8" s="183"/>
      <c r="H8" s="183"/>
      <c r="I8" s="183"/>
      <c r="J8" s="183"/>
      <c r="K8" s="183"/>
      <c r="L8" s="183"/>
      <c r="M8" s="183"/>
      <c r="N8" s="183"/>
      <c r="O8" s="183"/>
      <c r="P8" s="183"/>
      <c r="Q8" s="183"/>
      <c r="R8" s="183"/>
      <c r="S8" s="183"/>
      <c r="T8" s="183"/>
      <c r="U8" s="183"/>
      <c r="V8" s="183"/>
      <c r="W8" s="183"/>
      <c r="X8" s="183"/>
      <c r="Y8" s="183"/>
      <c r="Z8" s="183"/>
      <c r="AA8" s="28"/>
      <c r="AB8" s="28"/>
      <c r="AC8" s="28"/>
      <c r="AD8" s="28"/>
      <c r="AE8" s="28"/>
      <c r="AF8" s="28"/>
      <c r="AG8" s="27"/>
      <c r="AH8" s="27"/>
      <c r="AI8" s="27"/>
      <c r="AJ8" s="29"/>
      <c r="AK8" s="29"/>
      <c r="AL8" s="29"/>
    </row>
    <row r="9" spans="1:38" ht="15.75"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0.02</v>
      </c>
      <c r="E11" s="39">
        <v>0.04</v>
      </c>
      <c r="F11" s="39">
        <v>0.06</v>
      </c>
      <c r="G11" s="39">
        <v>0.08</v>
      </c>
      <c r="H11" s="39">
        <v>0.09</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4.25" x14ac:dyDescent="0.2">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25" hidden="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25" hidden="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25" hidden="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25" hidden="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25" hidden="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25" hidden="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25" hidden="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25" hidden="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25" hidden="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25" hidden="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25" hidden="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25" hidden="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25" hidden="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25" hidden="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25" hidden="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169</v>
      </c>
      <c r="AO6" s="188"/>
      <c r="AP6" s="188"/>
      <c r="AQ6" s="189"/>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90"/>
      <c r="AO7" s="191"/>
      <c r="AP7" s="191"/>
      <c r="AQ7" s="192"/>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v>
      </c>
      <c r="S11" s="100">
        <v>12.46</v>
      </c>
      <c r="T11" s="27"/>
      <c r="U11" s="98" t="s">
        <v>101</v>
      </c>
      <c r="V11" s="99">
        <v>1</v>
      </c>
      <c r="W11" s="100">
        <v>0.06</v>
      </c>
      <c r="X11" s="100">
        <v>0.19</v>
      </c>
      <c r="Y11" s="100">
        <v>0.42</v>
      </c>
      <c r="Z11" s="100">
        <v>1.1000000000000001</v>
      </c>
      <c r="AA11" s="100">
        <v>2.2400000000000002</v>
      </c>
      <c r="AB11" s="100">
        <v>5.0999999999999996</v>
      </c>
      <c r="AC11" s="100">
        <v>12.46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2.38</v>
      </c>
      <c r="S12" s="103">
        <v>10.01</v>
      </c>
      <c r="T12" s="27"/>
      <c r="U12" s="27"/>
      <c r="V12" s="101">
        <v>2</v>
      </c>
      <c r="W12" s="103">
        <v>0.06</v>
      </c>
      <c r="X12" s="103">
        <v>0.19</v>
      </c>
      <c r="Y12" s="103">
        <v>0.42</v>
      </c>
      <c r="Z12" s="103">
        <v>1.1000000000000001</v>
      </c>
      <c r="AA12" s="103">
        <v>2.2400000000000002</v>
      </c>
      <c r="AB12" s="103">
        <v>5.0999999999999996</v>
      </c>
      <c r="AC12" s="103">
        <v>10.01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7.5957498000000015E-4</v>
      </c>
      <c r="D13" s="102">
        <v>1.655230041E-3</v>
      </c>
      <c r="E13" s="102">
        <v>2.6198210280000004E-3</v>
      </c>
      <c r="F13" s="102">
        <v>6.7382310350000002E-3</v>
      </c>
      <c r="G13" s="102">
        <v>2.973922931E-2</v>
      </c>
      <c r="H13" s="102">
        <v>9.4808710379000016E-2</v>
      </c>
      <c r="I13" s="102">
        <v>0.30945762336999999</v>
      </c>
      <c r="J13" s="27"/>
      <c r="K13" s="27"/>
      <c r="L13" s="101">
        <v>3</v>
      </c>
      <c r="M13" s="103">
        <v>0.02</v>
      </c>
      <c r="N13" s="103">
        <v>0.04</v>
      </c>
      <c r="O13" s="103">
        <v>0.06</v>
      </c>
      <c r="P13" s="103">
        <v>0.16</v>
      </c>
      <c r="Q13" s="103">
        <v>0.72</v>
      </c>
      <c r="R13" s="103">
        <v>2.31</v>
      </c>
      <c r="S13" s="103">
        <v>8.15</v>
      </c>
      <c r="T13" s="27"/>
      <c r="U13" s="27"/>
      <c r="V13" s="101">
        <v>3</v>
      </c>
      <c r="W13" s="103">
        <v>7.0000000000000007E-2</v>
      </c>
      <c r="X13" s="103">
        <v>0.21</v>
      </c>
      <c r="Y13" s="103">
        <v>0.43</v>
      </c>
      <c r="Z13" s="103">
        <v>1.05</v>
      </c>
      <c r="AA13" s="103">
        <v>2.2000000000000002</v>
      </c>
      <c r="AB13" s="103">
        <v>5.07</v>
      </c>
      <c r="AC13" s="103">
        <v>8.15</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1.3568529512476E-3</v>
      </c>
      <c r="D14" s="102">
        <v>2.3086886842331E-3</v>
      </c>
      <c r="E14" s="102">
        <v>3.6508445541921001E-3</v>
      </c>
      <c r="F14" s="102">
        <v>9.6122293774026004E-3</v>
      </c>
      <c r="G14" s="102">
        <v>4.16081643892139E-2</v>
      </c>
      <c r="H14" s="102">
        <v>0.12395464797584541</v>
      </c>
      <c r="I14" s="102">
        <v>0.35441150253549192</v>
      </c>
      <c r="J14" s="27"/>
      <c r="K14" s="27"/>
      <c r="L14" s="101">
        <v>4</v>
      </c>
      <c r="M14" s="103">
        <v>0.02</v>
      </c>
      <c r="N14" s="103">
        <v>0.04</v>
      </c>
      <c r="O14" s="103">
        <v>7.0000000000000007E-2</v>
      </c>
      <c r="P14" s="103">
        <v>0.17</v>
      </c>
      <c r="Q14" s="103">
        <v>0.75</v>
      </c>
      <c r="R14" s="103">
        <v>2.23</v>
      </c>
      <c r="S14" s="103">
        <v>6.75</v>
      </c>
      <c r="T14" s="27"/>
      <c r="U14" s="27"/>
      <c r="V14" s="101">
        <v>4</v>
      </c>
      <c r="W14" s="103">
        <v>0.09</v>
      </c>
      <c r="X14" s="103">
        <v>0.24</v>
      </c>
      <c r="Y14" s="103">
        <v>0.46</v>
      </c>
      <c r="Z14" s="103">
        <v>1.07</v>
      </c>
      <c r="AA14" s="103">
        <v>2.2000000000000002</v>
      </c>
      <c r="AB14" s="103">
        <v>5.0599999999999996</v>
      </c>
      <c r="AC14" s="103">
        <v>6.75</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4.7688353660738309E-3</v>
      </c>
      <c r="F15" s="102">
        <v>1.2755920169149159E-2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2.14</v>
      </c>
      <c r="S15" s="103">
        <v>5.67</v>
      </c>
      <c r="T15" s="27"/>
      <c r="U15" s="27"/>
      <c r="V15" s="101">
        <v>5</v>
      </c>
      <c r="W15" s="103">
        <v>0.1</v>
      </c>
      <c r="X15" s="103">
        <v>0.26</v>
      </c>
      <c r="Y15" s="103">
        <v>0.51</v>
      </c>
      <c r="Z15" s="103">
        <v>1.1000000000000001</v>
      </c>
      <c r="AA15" s="103">
        <v>2.19</v>
      </c>
      <c r="AB15" s="103">
        <v>5.0599999999999996</v>
      </c>
      <c r="AC15" s="103">
        <v>5.67</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3.7728617817686973E-3</v>
      </c>
      <c r="E16" s="102">
        <v>5.9774367213830575E-3</v>
      </c>
      <c r="F16" s="102">
        <v>1.6145839164440269E-2</v>
      </c>
      <c r="G16" s="102">
        <v>6.6361921587292261E-2</v>
      </c>
      <c r="H16" s="102">
        <v>0.17630054825291697</v>
      </c>
      <c r="I16" s="102">
        <v>0.41485625649239632</v>
      </c>
      <c r="J16" s="27"/>
      <c r="K16" s="27"/>
      <c r="L16" s="101">
        <v>6</v>
      </c>
      <c r="M16" s="103">
        <v>0.03</v>
      </c>
      <c r="N16" s="103">
        <v>0.05</v>
      </c>
      <c r="O16" s="103">
        <v>7.0000000000000007E-2</v>
      </c>
      <c r="P16" s="103">
        <v>0.19</v>
      </c>
      <c r="Q16" s="103">
        <v>0.77</v>
      </c>
      <c r="R16" s="103">
        <v>2.04</v>
      </c>
      <c r="S16" s="103">
        <v>4.83</v>
      </c>
      <c r="T16" s="27"/>
      <c r="U16" s="27"/>
      <c r="V16" s="101">
        <v>6</v>
      </c>
      <c r="W16" s="103">
        <v>0.11</v>
      </c>
      <c r="X16" s="103">
        <v>0.28000000000000003</v>
      </c>
      <c r="Y16" s="103">
        <v>0.54</v>
      </c>
      <c r="Z16" s="103">
        <v>1.1499999999999999</v>
      </c>
      <c r="AA16" s="103">
        <v>2.19</v>
      </c>
      <c r="AB16" s="103">
        <v>5.0599999999999996</v>
      </c>
      <c r="AC16" s="103">
        <v>5.0599999999999996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4.5876395735349254E-3</v>
      </c>
      <c r="E17" s="102">
        <v>7.2794387696084387E-3</v>
      </c>
      <c r="F17" s="102">
        <v>1.9758662676569706E-2</v>
      </c>
      <c r="G17" s="102">
        <v>7.885605064202228E-2</v>
      </c>
      <c r="H17" s="102">
        <v>0.19961278633647503</v>
      </c>
      <c r="I17" s="102">
        <v>0.43701454371214365</v>
      </c>
      <c r="J17" s="27"/>
      <c r="K17" s="27"/>
      <c r="L17" s="101">
        <v>7</v>
      </c>
      <c r="M17" s="103">
        <v>0.03</v>
      </c>
      <c r="N17" s="103">
        <v>0.05</v>
      </c>
      <c r="O17" s="103">
        <v>7.0000000000000007E-2</v>
      </c>
      <c r="P17" s="103">
        <v>0.2</v>
      </c>
      <c r="Q17" s="103">
        <v>0.78</v>
      </c>
      <c r="R17" s="103">
        <v>1.94</v>
      </c>
      <c r="S17" s="103">
        <v>4.17</v>
      </c>
      <c r="T17" s="27"/>
      <c r="U17" s="27"/>
      <c r="V17" s="101">
        <v>7</v>
      </c>
      <c r="W17" s="103">
        <v>0.12</v>
      </c>
      <c r="X17" s="103">
        <v>0.3</v>
      </c>
      <c r="Y17" s="103">
        <v>0.56000000000000005</v>
      </c>
      <c r="Z17" s="103">
        <v>1.17</v>
      </c>
      <c r="AA17" s="103">
        <v>2.19</v>
      </c>
      <c r="AB17" s="103">
        <v>5.0599999999999996</v>
      </c>
      <c r="AC17" s="103">
        <v>5.0599999999999996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5.4606286396769663E-3</v>
      </c>
      <c r="E18" s="102">
        <v>8.6767890274299445E-3</v>
      </c>
      <c r="F18" s="102">
        <v>2.3571192458439423E-2</v>
      </c>
      <c r="G18" s="102">
        <v>9.124804496053926E-2</v>
      </c>
      <c r="H18" s="102">
        <v>0.22119729805300301</v>
      </c>
      <c r="I18" s="102">
        <v>0.45604671689252307</v>
      </c>
      <c r="J18" s="27"/>
      <c r="K18" s="27"/>
      <c r="L18" s="101">
        <v>8</v>
      </c>
      <c r="M18" s="103">
        <v>0.04</v>
      </c>
      <c r="N18" s="103">
        <v>0.05</v>
      </c>
      <c r="O18" s="103">
        <v>0.08</v>
      </c>
      <c r="P18" s="103">
        <v>0.2</v>
      </c>
      <c r="Q18" s="103">
        <v>0.78</v>
      </c>
      <c r="R18" s="103">
        <v>1.84</v>
      </c>
      <c r="S18" s="103">
        <v>3.64</v>
      </c>
      <c r="T18" s="27"/>
      <c r="U18" s="27"/>
      <c r="V18" s="101">
        <v>8</v>
      </c>
      <c r="W18" s="103">
        <v>0.12</v>
      </c>
      <c r="X18" s="103">
        <v>0.31</v>
      </c>
      <c r="Y18" s="103">
        <v>0.56000000000000005</v>
      </c>
      <c r="Z18" s="103">
        <v>1.1599999999999999</v>
      </c>
      <c r="AA18" s="103">
        <v>2.19</v>
      </c>
      <c r="AB18" s="103">
        <v>5.0599999999999996</v>
      </c>
      <c r="AC18" s="103">
        <v>5.0599999999999996</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6.3941863884052434E-3</v>
      </c>
      <c r="E19" s="102">
        <v>1.0170628904931981E-2</v>
      </c>
      <c r="F19" s="102">
        <v>2.7560622151480141E-2</v>
      </c>
      <c r="G19" s="102">
        <v>0.10344723711508005</v>
      </c>
      <c r="H19" s="102">
        <v>0.24120763357603964</v>
      </c>
      <c r="I19" s="102">
        <v>0.47281910620461987</v>
      </c>
      <c r="J19" s="27"/>
      <c r="K19" s="27"/>
      <c r="L19" s="101">
        <v>9</v>
      </c>
      <c r="M19" s="103">
        <v>0.04</v>
      </c>
      <c r="N19" s="103">
        <v>0.05</v>
      </c>
      <c r="O19" s="103">
        <v>0.08</v>
      </c>
      <c r="P19" s="103">
        <v>0.21</v>
      </c>
      <c r="Q19" s="103">
        <v>0.77</v>
      </c>
      <c r="R19" s="103">
        <v>1.74</v>
      </c>
      <c r="S19" s="103">
        <v>3.2</v>
      </c>
      <c r="T19" s="27"/>
      <c r="U19" s="27"/>
      <c r="V19" s="101">
        <v>9</v>
      </c>
      <c r="W19" s="103">
        <v>0.13</v>
      </c>
      <c r="X19" s="103">
        <v>0.32</v>
      </c>
      <c r="Y19" s="103">
        <v>0.56000000000000005</v>
      </c>
      <c r="Z19" s="103">
        <v>1.1599999999999999</v>
      </c>
      <c r="AA19" s="103">
        <v>2.19</v>
      </c>
      <c r="AB19" s="103">
        <v>5.0599999999999996</v>
      </c>
      <c r="AC19" s="103">
        <v>5.0599999999999996</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1.1761349118128747E-2</v>
      </c>
      <c r="F20" s="102">
        <v>3.1704865976962149E-2</v>
      </c>
      <c r="G20" s="102">
        <v>0.11538908167630565</v>
      </c>
      <c r="H20" s="102">
        <v>0.25979213630864173</v>
      </c>
      <c r="I20" s="102">
        <v>0.48787155661470516</v>
      </c>
      <c r="J20" s="27"/>
      <c r="K20" s="27"/>
      <c r="L20" s="101">
        <v>10</v>
      </c>
      <c r="M20" s="103">
        <v>0.04</v>
      </c>
      <c r="N20" s="103">
        <v>0.05</v>
      </c>
      <c r="O20" s="103">
        <v>0.08</v>
      </c>
      <c r="P20" s="103">
        <v>0.22</v>
      </c>
      <c r="Q20" s="103">
        <v>0.76</v>
      </c>
      <c r="R20" s="103">
        <v>1.65</v>
      </c>
      <c r="S20" s="103">
        <v>2.84</v>
      </c>
      <c r="T20" s="27"/>
      <c r="U20" s="27"/>
      <c r="V20" s="101">
        <v>10</v>
      </c>
      <c r="W20" s="103">
        <v>0.13</v>
      </c>
      <c r="X20" s="103">
        <v>0.33</v>
      </c>
      <c r="Y20" s="103">
        <v>0.56999999999999995</v>
      </c>
      <c r="Z20" s="103">
        <v>1.1599999999999999</v>
      </c>
      <c r="AA20" s="103">
        <v>2.19</v>
      </c>
      <c r="AB20" s="103">
        <v>5.0599999999999996</v>
      </c>
      <c r="AC20" s="103">
        <v>5.0599999999999996</v>
      </c>
      <c r="AD20" s="27"/>
      <c r="AE20" s="27"/>
      <c r="AF20" s="101">
        <v>10</v>
      </c>
      <c r="AG20" s="103">
        <v>0.04</v>
      </c>
      <c r="AH20" s="103">
        <v>0.06</v>
      </c>
      <c r="AI20" s="103">
        <v>0.11</v>
      </c>
      <c r="AJ20" s="103">
        <v>0.1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8.4519290308338081E-3</v>
      </c>
      <c r="E21" s="102">
        <v>1.344865730183971E-2</v>
      </c>
      <c r="F21" s="102">
        <v>3.598285252895167E-2</v>
      </c>
      <c r="G21" s="102">
        <v>0.12702915206858445</v>
      </c>
      <c r="H21" s="102">
        <v>0.27708771867443271</v>
      </c>
      <c r="I21" s="102">
        <v>0.50155419127507028</v>
      </c>
      <c r="J21" s="27"/>
      <c r="K21" s="27"/>
      <c r="L21" s="101">
        <v>11</v>
      </c>
      <c r="M21" s="103">
        <v>0.04</v>
      </c>
      <c r="N21" s="103">
        <v>0.05</v>
      </c>
      <c r="O21" s="103">
        <v>0.09</v>
      </c>
      <c r="P21" s="103">
        <v>0.22</v>
      </c>
      <c r="Q21" s="103">
        <v>0.75</v>
      </c>
      <c r="R21" s="103">
        <v>1.56</v>
      </c>
      <c r="S21" s="103">
        <v>2.54</v>
      </c>
      <c r="T21" s="27"/>
      <c r="U21" s="27"/>
      <c r="V21" s="101">
        <v>11</v>
      </c>
      <c r="W21" s="103">
        <v>0.14000000000000001</v>
      </c>
      <c r="X21" s="103">
        <v>0.34</v>
      </c>
      <c r="Y21" s="103">
        <v>0.56999999999999995</v>
      </c>
      <c r="Z21" s="103">
        <v>1.1599999999999999</v>
      </c>
      <c r="AA21" s="103">
        <v>2.19</v>
      </c>
      <c r="AB21" s="103">
        <v>5.0599999999999996</v>
      </c>
      <c r="AC21" s="103">
        <v>5.0599999999999996</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8.3258774869825782E-3</v>
      </c>
      <c r="D22" s="102">
        <v>9.5801332751283361E-3</v>
      </c>
      <c r="E22" s="102">
        <v>1.5231652240818771E-2</v>
      </c>
      <c r="F22" s="102">
        <v>4.0374748445493158E-2</v>
      </c>
      <c r="G22" s="102">
        <v>0.13833842714389868</v>
      </c>
      <c r="H22" s="102">
        <v>0.29321783440539256</v>
      </c>
      <c r="I22" s="102">
        <v>0.51410473013924218</v>
      </c>
      <c r="J22" s="27"/>
      <c r="K22" s="27"/>
      <c r="L22" s="101">
        <v>12</v>
      </c>
      <c r="M22" s="103">
        <v>0.04</v>
      </c>
      <c r="N22" s="103">
        <v>0.06</v>
      </c>
      <c r="O22" s="103">
        <v>0.09</v>
      </c>
      <c r="P22" s="103">
        <v>0.22</v>
      </c>
      <c r="Q22" s="103">
        <v>0.73</v>
      </c>
      <c r="R22" s="103">
        <v>1.47</v>
      </c>
      <c r="S22" s="103">
        <v>2.2799999999999998</v>
      </c>
      <c r="T22" s="27"/>
      <c r="U22" s="27"/>
      <c r="V22" s="101">
        <v>12</v>
      </c>
      <c r="W22" s="103">
        <v>0.14000000000000001</v>
      </c>
      <c r="X22" s="103">
        <v>0.35</v>
      </c>
      <c r="Y22" s="103">
        <v>0.56999999999999995</v>
      </c>
      <c r="Z22" s="103">
        <v>1.1599999999999999</v>
      </c>
      <c r="AA22" s="103">
        <v>2.19</v>
      </c>
      <c r="AB22" s="103">
        <v>5.0599999999999996</v>
      </c>
      <c r="AC22" s="103">
        <v>5.0599999999999996</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1.0776861478857437E-2</v>
      </c>
      <c r="E23" s="102">
        <v>1.710890037113939E-2</v>
      </c>
      <c r="F23" s="102">
        <v>4.4862106579942218E-2</v>
      </c>
      <c r="G23" s="102">
        <v>0.14929960468619147</v>
      </c>
      <c r="H23" s="102">
        <v>0.30829250741687259</v>
      </c>
      <c r="I23" s="102">
        <v>0.52569257974238937</v>
      </c>
      <c r="J23" s="27"/>
      <c r="K23" s="27"/>
      <c r="L23" s="101">
        <v>13</v>
      </c>
      <c r="M23" s="103">
        <v>0.05</v>
      </c>
      <c r="N23" s="103">
        <v>0.06</v>
      </c>
      <c r="O23" s="103">
        <v>0.09</v>
      </c>
      <c r="P23" s="103">
        <v>0.23</v>
      </c>
      <c r="Q23" s="103">
        <v>0.72</v>
      </c>
      <c r="R23" s="103">
        <v>1.39</v>
      </c>
      <c r="S23" s="103">
        <v>2.06</v>
      </c>
      <c r="T23" s="27"/>
      <c r="U23" s="27"/>
      <c r="V23" s="101">
        <v>13</v>
      </c>
      <c r="W23" s="103">
        <v>0.14000000000000001</v>
      </c>
      <c r="X23" s="103">
        <v>0.36</v>
      </c>
      <c r="Y23" s="103">
        <v>0.56999999999999995</v>
      </c>
      <c r="Z23" s="103">
        <v>1.1599999999999999</v>
      </c>
      <c r="AA23" s="103">
        <v>2.19</v>
      </c>
      <c r="AB23" s="103">
        <v>5.0599999999999996</v>
      </c>
      <c r="AC23" s="103">
        <v>5.0599999999999996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1.2043517329251166E-2</v>
      </c>
      <c r="E24" s="102">
        <v>1.9078511345443808E-2</v>
      </c>
      <c r="F24" s="102">
        <v>4.9427946392384348E-2</v>
      </c>
      <c r="G24" s="102">
        <v>0.1599042275981109</v>
      </c>
      <c r="H24" s="102">
        <v>0.32240928616244374</v>
      </c>
      <c r="I24" s="102">
        <v>0.53644427567659669</v>
      </c>
      <c r="J24" s="27"/>
      <c r="K24" s="27"/>
      <c r="L24" s="101">
        <v>14</v>
      </c>
      <c r="M24" s="103">
        <v>0.05</v>
      </c>
      <c r="N24" s="103">
        <v>0.06</v>
      </c>
      <c r="O24" s="103">
        <v>0.09</v>
      </c>
      <c r="P24" s="103">
        <v>0.23</v>
      </c>
      <c r="Q24" s="103">
        <v>0.7</v>
      </c>
      <c r="R24" s="103">
        <v>1.31</v>
      </c>
      <c r="S24" s="103">
        <v>1.86</v>
      </c>
      <c r="T24" s="27"/>
      <c r="U24" s="27"/>
      <c r="V24" s="101">
        <v>14</v>
      </c>
      <c r="W24" s="103">
        <v>0.15</v>
      </c>
      <c r="X24" s="103">
        <v>0.36</v>
      </c>
      <c r="Y24" s="103">
        <v>0.56999999999999995</v>
      </c>
      <c r="Z24" s="103">
        <v>1.1599999999999999</v>
      </c>
      <c r="AA24" s="103">
        <v>2.19</v>
      </c>
      <c r="AB24" s="103">
        <v>5.0599999999999996</v>
      </c>
      <c r="AC24" s="103">
        <v>5.0599999999999996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1.1646482262928078E-2</v>
      </c>
      <c r="D25" s="102">
        <v>1.3381228639384459E-2</v>
      </c>
      <c r="E25" s="102">
        <v>2.1138210421124376E-2</v>
      </c>
      <c r="F25" s="102">
        <v>5.4056778892277606E-2</v>
      </c>
      <c r="G25" s="102">
        <v>0.17015045038896745</v>
      </c>
      <c r="H25" s="102">
        <v>0.33565453974310239</v>
      </c>
      <c r="I25" s="102">
        <v>0.54645840296924808</v>
      </c>
      <c r="J25" s="27"/>
      <c r="K25" s="27"/>
      <c r="L25" s="101">
        <v>15</v>
      </c>
      <c r="M25" s="103">
        <v>0.05</v>
      </c>
      <c r="N25" s="103">
        <v>0.06</v>
      </c>
      <c r="O25" s="103">
        <v>0.1</v>
      </c>
      <c r="P25" s="103">
        <v>0.23</v>
      </c>
      <c r="Q25" s="103">
        <v>0.68</v>
      </c>
      <c r="R25" s="103">
        <v>1.24</v>
      </c>
      <c r="S25" s="103">
        <v>1.7</v>
      </c>
      <c r="T25" s="27"/>
      <c r="U25" s="27"/>
      <c r="V25" s="101">
        <v>15</v>
      </c>
      <c r="W25" s="103">
        <v>0.15</v>
      </c>
      <c r="X25" s="103">
        <v>0.36</v>
      </c>
      <c r="Y25" s="103">
        <v>0.56999999999999995</v>
      </c>
      <c r="Z25" s="103">
        <v>1.1599999999999999</v>
      </c>
      <c r="AA25" s="103">
        <v>2.19</v>
      </c>
      <c r="AB25" s="103">
        <v>5.0599999999999996</v>
      </c>
      <c r="AC25" s="103">
        <v>5.0599999999999996</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1.2839609678994199E-2</v>
      </c>
      <c r="D26" s="102">
        <v>1.4790841868637761E-2</v>
      </c>
      <c r="E26" s="102">
        <v>2.328540620403818E-2</v>
      </c>
      <c r="F26" s="102">
        <v>5.8734588986212838E-2</v>
      </c>
      <c r="G26" s="102">
        <v>0.18004130849459554</v>
      </c>
      <c r="H26" s="102">
        <v>0.34810480630202045</v>
      </c>
      <c r="I26" s="102">
        <v>0.55581453363077471</v>
      </c>
      <c r="J26" s="27"/>
      <c r="K26" s="27"/>
      <c r="L26" s="101">
        <v>16</v>
      </c>
      <c r="M26" s="103">
        <v>0.05</v>
      </c>
      <c r="N26" s="103">
        <v>0.06</v>
      </c>
      <c r="O26" s="103">
        <v>0.1</v>
      </c>
      <c r="P26" s="103">
        <v>0.23</v>
      </c>
      <c r="Q26" s="103">
        <v>0.67</v>
      </c>
      <c r="R26" s="103">
        <v>1.17</v>
      </c>
      <c r="S26" s="103">
        <v>1.55</v>
      </c>
      <c r="T26" s="27"/>
      <c r="U26" s="27"/>
      <c r="V26" s="101">
        <v>16</v>
      </c>
      <c r="W26" s="103">
        <v>0.15</v>
      </c>
      <c r="X26" s="103">
        <v>0.36</v>
      </c>
      <c r="Y26" s="103">
        <v>0.56999999999999995</v>
      </c>
      <c r="Z26" s="103">
        <v>1.1599999999999999</v>
      </c>
      <c r="AA26" s="103">
        <v>2.19</v>
      </c>
      <c r="AB26" s="103">
        <v>5.0599999999999996</v>
      </c>
      <c r="AC26" s="103">
        <v>5.0599999999999996</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1.407820769534518E-2</v>
      </c>
      <c r="D27" s="102">
        <v>1.6272922823772688E-2</v>
      </c>
      <c r="E27" s="102">
        <v>2.5517252876680822E-2</v>
      </c>
      <c r="F27" s="102">
        <v>6.3448786817447173E-2</v>
      </c>
      <c r="G27" s="102">
        <v>0.18958338146894518</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0.15</v>
      </c>
      <c r="X27" s="103">
        <v>0.36</v>
      </c>
      <c r="Y27" s="103">
        <v>0.56999999999999995</v>
      </c>
      <c r="Z27" s="103">
        <v>1.1599999999999999</v>
      </c>
      <c r="AA27" s="103">
        <v>2.19</v>
      </c>
      <c r="AB27" s="103">
        <v>5.0599999999999996</v>
      </c>
      <c r="AC27" s="103">
        <v>5.0599999999999996</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2.7830706484980879E-2</v>
      </c>
      <c r="F28" s="102">
        <v>6.8188137792565259E-2</v>
      </c>
      <c r="G28" s="102">
        <v>0.19878576405385315</v>
      </c>
      <c r="H28" s="102">
        <v>0.3708848453348535</v>
      </c>
      <c r="I28" s="102">
        <v>0.572807023679483</v>
      </c>
      <c r="J28" s="27"/>
      <c r="K28" s="27"/>
      <c r="L28" s="101">
        <v>18</v>
      </c>
      <c r="M28" s="103">
        <v>0.05</v>
      </c>
      <c r="N28" s="103">
        <v>7.0000000000000007E-2</v>
      </c>
      <c r="O28" s="103">
        <v>0.1</v>
      </c>
      <c r="P28" s="103">
        <v>0.23</v>
      </c>
      <c r="Q28" s="103">
        <v>0.63</v>
      </c>
      <c r="R28" s="103">
        <v>1.05</v>
      </c>
      <c r="S28" s="103">
        <v>1.3</v>
      </c>
      <c r="T28" s="27"/>
      <c r="U28" s="27"/>
      <c r="V28" s="101">
        <v>18</v>
      </c>
      <c r="W28" s="103">
        <v>0.15</v>
      </c>
      <c r="X28" s="103">
        <v>0.36</v>
      </c>
      <c r="Y28" s="103">
        <v>0.56999999999999995</v>
      </c>
      <c r="Z28" s="103">
        <v>1.1599999999999999</v>
      </c>
      <c r="AA28" s="103">
        <v>2.19</v>
      </c>
      <c r="AB28" s="103">
        <v>5.0599999999999996</v>
      </c>
      <c r="AC28" s="103">
        <v>5.0599999999999996</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3.0222575180212236E-2</v>
      </c>
      <c r="F29" s="102">
        <v>7.2942679037715105E-2</v>
      </c>
      <c r="G29" s="102">
        <v>0.20765927746789808</v>
      </c>
      <c r="H29" s="102">
        <v>0.38132926237579368</v>
      </c>
      <c r="I29" s="102">
        <v>0.58054775745322484</v>
      </c>
      <c r="J29" s="27"/>
      <c r="K29" s="27"/>
      <c r="L29" s="101">
        <v>19</v>
      </c>
      <c r="M29" s="103">
        <v>0.05</v>
      </c>
      <c r="N29" s="103">
        <v>7.0000000000000007E-2</v>
      </c>
      <c r="O29" s="103">
        <v>0.1</v>
      </c>
      <c r="P29" s="103">
        <v>0.23</v>
      </c>
      <c r="Q29" s="103">
        <v>0.61</v>
      </c>
      <c r="R29" s="103">
        <v>0.99</v>
      </c>
      <c r="S29" s="103">
        <v>1.2</v>
      </c>
      <c r="T29" s="27"/>
      <c r="U29" s="27"/>
      <c r="V29" s="101">
        <v>19</v>
      </c>
      <c r="W29" s="103">
        <v>0.15</v>
      </c>
      <c r="X29" s="103">
        <v>0.36</v>
      </c>
      <c r="Y29" s="103">
        <v>0.56999999999999995</v>
      </c>
      <c r="Z29" s="103">
        <v>1.1599999999999999</v>
      </c>
      <c r="AA29" s="103">
        <v>2.19</v>
      </c>
      <c r="AB29" s="103">
        <v>5.0599999999999996</v>
      </c>
      <c r="AC29" s="103">
        <v>5.0599999999999996</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1.8081530691057345E-2</v>
      </c>
      <c r="D30" s="102">
        <v>2.1155565708310273E-2</v>
      </c>
      <c r="E30" s="102">
        <v>3.2689563538015408E-2</v>
      </c>
      <c r="F30" s="102">
        <v>7.770362825910998E-2</v>
      </c>
      <c r="G30" s="102">
        <v>0.21621586780136795</v>
      </c>
      <c r="H30" s="102">
        <v>0.39120981669067084</v>
      </c>
      <c r="I30" s="102">
        <v>0.58784313414086209</v>
      </c>
      <c r="J30" s="27"/>
      <c r="K30" s="27"/>
      <c r="L30" s="101">
        <v>20</v>
      </c>
      <c r="M30" s="103">
        <v>0.05</v>
      </c>
      <c r="N30" s="103">
        <v>7.0000000000000007E-2</v>
      </c>
      <c r="O30" s="103">
        <v>0.11</v>
      </c>
      <c r="P30" s="103">
        <v>0.23</v>
      </c>
      <c r="Q30" s="103">
        <v>0.59</v>
      </c>
      <c r="R30" s="103">
        <v>0.94</v>
      </c>
      <c r="S30" s="103">
        <v>1.1000000000000001</v>
      </c>
      <c r="T30" s="27"/>
      <c r="U30" s="27"/>
      <c r="V30" s="101">
        <v>20</v>
      </c>
      <c r="W30" s="103">
        <v>0.16</v>
      </c>
      <c r="X30" s="103">
        <v>0.36</v>
      </c>
      <c r="Y30" s="103">
        <v>0.56999999999999995</v>
      </c>
      <c r="Z30" s="103">
        <v>1.1599999999999999</v>
      </c>
      <c r="AA30" s="103">
        <v>2.19</v>
      </c>
      <c r="AB30" s="103">
        <v>5.0599999999999996</v>
      </c>
      <c r="AC30" s="103">
        <v>5.0599999999999996</v>
      </c>
      <c r="AD30" s="27"/>
      <c r="AE30" s="27"/>
      <c r="AF30" s="101">
        <v>20</v>
      </c>
      <c r="AG30" s="103">
        <v>0.11</v>
      </c>
      <c r="AH30" s="103">
        <v>0.11</v>
      </c>
      <c r="AI30" s="103">
        <v>0.21</v>
      </c>
      <c r="AJ30" s="103">
        <v>0.22</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1.9516445445586797E-2</v>
      </c>
      <c r="D31" s="102">
        <v>2.2927836772779726E-2</v>
      </c>
      <c r="E31" s="102">
        <v>3.5228311227522915E-2</v>
      </c>
      <c r="F31" s="102">
        <v>8.2463289486235936E-2</v>
      </c>
      <c r="G31" s="102">
        <v>0.22446814989535799</v>
      </c>
      <c r="H31" s="102">
        <v>0.40057014146646003</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0.16</v>
      </c>
      <c r="X31" s="103">
        <v>0.36</v>
      </c>
      <c r="Y31" s="103">
        <v>0.56999999999999995</v>
      </c>
      <c r="Z31" s="103">
        <v>1.1599999999999999</v>
      </c>
      <c r="AA31" s="103">
        <v>2.19</v>
      </c>
      <c r="AB31" s="103">
        <v>5.0599999999999996</v>
      </c>
      <c r="AC31" s="103">
        <v>5.0599999999999996</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2.1003664319932537E-2</v>
      </c>
      <c r="D32" s="102">
        <v>2.4771511988807421E-2</v>
      </c>
      <c r="E32" s="102">
        <v>3.7835426398453928E-2</v>
      </c>
      <c r="F32" s="102">
        <v>8.7214958960225353E-2</v>
      </c>
      <c r="G32" s="102">
        <v>0.23242906413304376</v>
      </c>
      <c r="H32" s="102">
        <v>0.40944961273441977</v>
      </c>
      <c r="I32" s="102">
        <v>0.60124250726174855</v>
      </c>
      <c r="J32" s="27"/>
      <c r="K32" s="27"/>
      <c r="L32" s="101">
        <v>22</v>
      </c>
      <c r="M32" s="103">
        <v>0.06</v>
      </c>
      <c r="N32" s="103">
        <v>7.0000000000000007E-2</v>
      </c>
      <c r="O32" s="103">
        <v>0.11</v>
      </c>
      <c r="P32" s="103">
        <v>0.23</v>
      </c>
      <c r="Q32" s="103">
        <v>0.55000000000000004</v>
      </c>
      <c r="R32" s="103">
        <v>0.84</v>
      </c>
      <c r="S32" s="103">
        <v>0.94</v>
      </c>
      <c r="T32" s="27"/>
      <c r="U32" s="27"/>
      <c r="V32" s="101">
        <v>22</v>
      </c>
      <c r="W32" s="103">
        <v>0.18</v>
      </c>
      <c r="X32" s="103">
        <v>0.36</v>
      </c>
      <c r="Y32" s="103">
        <v>0.56999999999999995</v>
      </c>
      <c r="Z32" s="103">
        <v>1.1599999999999999</v>
      </c>
      <c r="AA32" s="103">
        <v>2.19</v>
      </c>
      <c r="AB32" s="103">
        <v>5.0599999999999996</v>
      </c>
      <c r="AC32" s="103">
        <v>5.0599999999999996</v>
      </c>
      <c r="AD32" s="27"/>
      <c r="AE32" s="27"/>
      <c r="AF32" s="101">
        <v>22</v>
      </c>
      <c r="AG32" s="103">
        <v>0.12</v>
      </c>
      <c r="AH32" s="103">
        <v>0.12</v>
      </c>
      <c r="AI32" s="103">
        <v>0.23</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
      <c r="A33" s="27"/>
      <c r="B33" s="101">
        <v>23</v>
      </c>
      <c r="C33" s="102">
        <v>2.2544231118337213E-2</v>
      </c>
      <c r="D33" s="102">
        <v>2.6685700300049367E-2</v>
      </c>
      <c r="E33" s="102">
        <v>4.050751420743149E-2</v>
      </c>
      <c r="F33" s="102">
        <v>9.1952833468718423E-2</v>
      </c>
      <c r="G33" s="102">
        <v>0.24011162068326092</v>
      </c>
      <c r="H33" s="102">
        <v>0.41788387248071274</v>
      </c>
      <c r="I33" s="102">
        <v>0.60740910186489405</v>
      </c>
      <c r="J33" s="27"/>
      <c r="K33" s="27"/>
      <c r="L33" s="101">
        <v>23</v>
      </c>
      <c r="M33" s="103">
        <v>0.06</v>
      </c>
      <c r="N33" s="103">
        <v>0.08</v>
      </c>
      <c r="O33" s="103">
        <v>0.11</v>
      </c>
      <c r="P33" s="103">
        <v>0.23</v>
      </c>
      <c r="Q33" s="103">
        <v>0.53</v>
      </c>
      <c r="R33" s="103">
        <v>0.8</v>
      </c>
      <c r="S33" s="103">
        <v>0.88</v>
      </c>
      <c r="T33" s="27"/>
      <c r="U33" s="27"/>
      <c r="V33" s="101">
        <v>23</v>
      </c>
      <c r="W33" s="103">
        <v>0.18</v>
      </c>
      <c r="X33" s="103">
        <v>0.36</v>
      </c>
      <c r="Y33" s="103">
        <v>0.56999999999999995</v>
      </c>
      <c r="Z33" s="103">
        <v>1.1599999999999999</v>
      </c>
      <c r="AA33" s="103">
        <v>2.19</v>
      </c>
      <c r="AB33" s="103">
        <v>5.0599999999999996</v>
      </c>
      <c r="AC33" s="103">
        <v>5.0599999999999996</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2.4139037513235633E-2</v>
      </c>
      <c r="D34" s="102">
        <v>2.8669324577214449E-2</v>
      </c>
      <c r="E34" s="102">
        <v>4.3241200928138705E-2</v>
      </c>
      <c r="F34" s="102">
        <v>9.6671922684691644E-2</v>
      </c>
      <c r="G34" s="102">
        <v>0.2475287113167588</v>
      </c>
      <c r="H34" s="102">
        <v>0.42590527439787496</v>
      </c>
      <c r="I34" s="102">
        <v>0.61325668384517174</v>
      </c>
      <c r="J34" s="27"/>
      <c r="K34" s="27"/>
      <c r="L34" s="101">
        <v>24</v>
      </c>
      <c r="M34" s="103">
        <v>0.06</v>
      </c>
      <c r="N34" s="103">
        <v>0.08</v>
      </c>
      <c r="O34" s="103">
        <v>0.11</v>
      </c>
      <c r="P34" s="103">
        <v>0.23</v>
      </c>
      <c r="Q34" s="103">
        <v>0.52</v>
      </c>
      <c r="R34" s="103">
        <v>0.76</v>
      </c>
      <c r="S34" s="103">
        <v>0.81</v>
      </c>
      <c r="T34" s="27"/>
      <c r="U34" s="27"/>
      <c r="V34" s="101">
        <v>24</v>
      </c>
      <c r="W34" s="103">
        <v>0.19</v>
      </c>
      <c r="X34" s="103">
        <v>0.36</v>
      </c>
      <c r="Y34" s="103">
        <v>0.56999999999999995</v>
      </c>
      <c r="Z34" s="103">
        <v>1.1599999999999999</v>
      </c>
      <c r="AA34" s="103">
        <v>2.19</v>
      </c>
      <c r="AB34" s="103">
        <v>5.0599999999999996</v>
      </c>
      <c r="AC34" s="103">
        <v>5.0599999999999996</v>
      </c>
      <c r="AD34" s="27"/>
      <c r="AE34" s="27"/>
      <c r="AF34" s="101">
        <v>24</v>
      </c>
      <c r="AG34" s="103">
        <v>0.13</v>
      </c>
      <c r="AH34" s="103">
        <v>0.13</v>
      </c>
      <c r="AI34" s="103">
        <v>0.25</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2.5788814138423113E-2</v>
      </c>
      <c r="D35" s="102">
        <v>3.0721139821063004E-2</v>
      </c>
      <c r="E35" s="102">
        <v>4.6033154092087046E-2</v>
      </c>
      <c r="F35" s="102">
        <v>0.10136796650124327</v>
      </c>
      <c r="G35" s="102">
        <v>0.25469297328856316</v>
      </c>
      <c r="H35" s="102">
        <v>0.43354326485241257</v>
      </c>
      <c r="I35" s="102">
        <v>0.61880918717681133</v>
      </c>
      <c r="J35" s="27"/>
      <c r="K35" s="27"/>
      <c r="L35" s="101">
        <v>25</v>
      </c>
      <c r="M35" s="103">
        <v>0.06</v>
      </c>
      <c r="N35" s="103">
        <v>0.08</v>
      </c>
      <c r="O35" s="103">
        <v>0.11</v>
      </c>
      <c r="P35" s="103">
        <v>0.23</v>
      </c>
      <c r="Q35" s="103">
        <v>0.5</v>
      </c>
      <c r="R35" s="103">
        <v>0.72</v>
      </c>
      <c r="S35" s="103">
        <v>0.76</v>
      </c>
      <c r="T35" s="27"/>
      <c r="U35" s="27"/>
      <c r="V35" s="101">
        <v>25</v>
      </c>
      <c r="W35" s="103">
        <v>0.19</v>
      </c>
      <c r="X35" s="103">
        <v>0.36</v>
      </c>
      <c r="Y35" s="103">
        <v>0.56999999999999995</v>
      </c>
      <c r="Z35" s="103">
        <v>1.1599999999999999</v>
      </c>
      <c r="AA35" s="103">
        <v>2.19</v>
      </c>
      <c r="AB35" s="103">
        <v>5.0599999999999996</v>
      </c>
      <c r="AC35" s="103">
        <v>5.0599999999999996</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3.2839751231681757E-2</v>
      </c>
      <c r="E36" s="102">
        <v>4.8880099094411274E-2</v>
      </c>
      <c r="F36" s="102">
        <v>0.10603735793161219</v>
      </c>
      <c r="G36" s="102">
        <v>0.26161669320370851</v>
      </c>
      <c r="H36" s="102">
        <v>0.44082470969118137</v>
      </c>
      <c r="I36" s="102">
        <v>0.62408827899076025</v>
      </c>
      <c r="J36" s="27"/>
      <c r="K36" s="27"/>
      <c r="L36" s="101">
        <v>26</v>
      </c>
      <c r="M36" s="103">
        <v>0.06</v>
      </c>
      <c r="N36" s="103">
        <v>0.08</v>
      </c>
      <c r="O36" s="103">
        <v>0.12</v>
      </c>
      <c r="P36" s="103">
        <v>0.23</v>
      </c>
      <c r="Q36" s="103">
        <v>0.48</v>
      </c>
      <c r="R36" s="103">
        <v>0.68</v>
      </c>
      <c r="S36" s="103">
        <v>0.71</v>
      </c>
      <c r="T36" s="27"/>
      <c r="U36" s="27"/>
      <c r="V36" s="101">
        <v>26</v>
      </c>
      <c r="W36" s="103">
        <v>0.2</v>
      </c>
      <c r="X36" s="103">
        <v>0.36</v>
      </c>
      <c r="Y36" s="103">
        <v>0.56999999999999995</v>
      </c>
      <c r="Z36" s="103">
        <v>1.1599999999999999</v>
      </c>
      <c r="AA36" s="103">
        <v>2.19</v>
      </c>
      <c r="AB36" s="103">
        <v>5.0599999999999996</v>
      </c>
      <c r="AC36" s="103">
        <v>5.0599999999999996</v>
      </c>
      <c r="AD36" s="27"/>
      <c r="AE36" s="27"/>
      <c r="AF36" s="101">
        <v>26</v>
      </c>
      <c r="AG36" s="103">
        <v>0.14000000000000001</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3.50236318934403E-2</v>
      </c>
      <c r="E37" s="102">
        <v>5.177883267724482E-2</v>
      </c>
      <c r="F37" s="102">
        <v>0.11067707183326006</v>
      </c>
      <c r="G37" s="102">
        <v>0.26831174146214976</v>
      </c>
      <c r="H37" s="102">
        <v>0.44777417574414197</v>
      </c>
      <c r="I37" s="102">
        <v>0.62911363710709678</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1.1599999999999999</v>
      </c>
      <c r="AA37" s="103">
        <v>2.19</v>
      </c>
      <c r="AB37" s="103">
        <v>5.0599999999999996</v>
      </c>
      <c r="AC37" s="103">
        <v>5.0599999999999996</v>
      </c>
      <c r="AD37" s="27"/>
      <c r="AE37" s="27"/>
      <c r="AF37" s="101">
        <v>27</v>
      </c>
      <c r="AG37" s="103">
        <v>0.15</v>
      </c>
      <c r="AH37" s="103">
        <v>0.15</v>
      </c>
      <c r="AI37" s="103">
        <v>0.27</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3.7271139879595655E-2</v>
      </c>
      <c r="E38" s="102">
        <v>5.4726233675571043E-2</v>
      </c>
      <c r="F38" s="102">
        <v>0.11528459949146481</v>
      </c>
      <c r="G38" s="102">
        <v>0.27478952997274153</v>
      </c>
      <c r="H38" s="102">
        <v>0.45441417435663889</v>
      </c>
      <c r="I38" s="102">
        <v>0.63390318351149222</v>
      </c>
      <c r="J38" s="27"/>
      <c r="K38" s="27"/>
      <c r="L38" s="101">
        <v>28</v>
      </c>
      <c r="M38" s="103">
        <v>0.06</v>
      </c>
      <c r="N38" s="103">
        <v>0.08</v>
      </c>
      <c r="O38" s="103">
        <v>0.12</v>
      </c>
      <c r="P38" s="103">
        <v>0.22</v>
      </c>
      <c r="Q38" s="103">
        <v>0.45</v>
      </c>
      <c r="R38" s="103">
        <v>0.61</v>
      </c>
      <c r="S38" s="103">
        <v>0.62</v>
      </c>
      <c r="T38" s="27"/>
      <c r="U38" s="27"/>
      <c r="V38" s="101">
        <v>28</v>
      </c>
      <c r="W38" s="103">
        <v>0.21</v>
      </c>
      <c r="X38" s="103">
        <v>0.36</v>
      </c>
      <c r="Y38" s="103">
        <v>0.56999999999999995</v>
      </c>
      <c r="Z38" s="103">
        <v>1.1599999999999999</v>
      </c>
      <c r="AA38" s="103">
        <v>2.19</v>
      </c>
      <c r="AB38" s="103">
        <v>5.0599999999999996</v>
      </c>
      <c r="AC38" s="103">
        <v>5.0599999999999996</v>
      </c>
      <c r="AD38" s="27"/>
      <c r="AE38" s="27"/>
      <c r="AF38" s="101">
        <v>28</v>
      </c>
      <c r="AG38" s="103">
        <v>0.15</v>
      </c>
      <c r="AH38" s="103">
        <v>0.16</v>
      </c>
      <c r="AI38" s="103">
        <v>0.28000000000000003</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3.2946394792971359E-2</v>
      </c>
      <c r="D39" s="102">
        <v>3.9580534627446193E-2</v>
      </c>
      <c r="E39" s="102">
        <v>5.7719271379684453E-2</v>
      </c>
      <c r="F39" s="102">
        <v>0.11985788894122382</v>
      </c>
      <c r="G39" s="102">
        <v>0.28106098746227004</v>
      </c>
      <c r="H39" s="102">
        <v>0.46076537300150522</v>
      </c>
      <c r="I39" s="102">
        <v>0.63847328265419967</v>
      </c>
      <c r="J39" s="27"/>
      <c r="K39" s="27"/>
      <c r="L39" s="101">
        <v>29</v>
      </c>
      <c r="M39" s="103">
        <v>0.06</v>
      </c>
      <c r="N39" s="103">
        <v>0.09</v>
      </c>
      <c r="O39" s="103">
        <v>0.12</v>
      </c>
      <c r="P39" s="103">
        <v>0.22</v>
      </c>
      <c r="Q39" s="103">
        <v>0.44</v>
      </c>
      <c r="R39" s="103">
        <v>0.57999999999999996</v>
      </c>
      <c r="S39" s="103">
        <v>0.57999999999999996</v>
      </c>
      <c r="T39" s="27"/>
      <c r="U39" s="27"/>
      <c r="V39" s="101">
        <v>29</v>
      </c>
      <c r="W39" s="103">
        <v>0.22</v>
      </c>
      <c r="X39" s="103">
        <v>0.36</v>
      </c>
      <c r="Y39" s="103">
        <v>0.56999999999999995</v>
      </c>
      <c r="Z39" s="103">
        <v>1.1599999999999999</v>
      </c>
      <c r="AA39" s="103">
        <v>2.19</v>
      </c>
      <c r="AB39" s="103">
        <v>5.0599999999999996</v>
      </c>
      <c r="AC39" s="103">
        <v>5.0599999999999996</v>
      </c>
      <c r="AD39" s="27"/>
      <c r="AE39" s="27"/>
      <c r="AF39" s="101">
        <v>29</v>
      </c>
      <c r="AG39" s="103">
        <v>0.16</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4.1949992474919803E-2</v>
      </c>
      <c r="E40" s="105">
        <v>6.075501183645815E-2</v>
      </c>
      <c r="F40" s="105">
        <v>0.12439529080021353</v>
      </c>
      <c r="G40" s="105">
        <v>0.28713654798298854</v>
      </c>
      <c r="H40" s="105">
        <v>0.466846779958206</v>
      </c>
      <c r="I40" s="105">
        <v>0.64283891123140968</v>
      </c>
      <c r="J40" s="27"/>
      <c r="K40" s="27"/>
      <c r="L40" s="104">
        <v>30</v>
      </c>
      <c r="M40" s="106">
        <v>7.0000000000000007E-2</v>
      </c>
      <c r="N40" s="106">
        <v>0.09</v>
      </c>
      <c r="O40" s="106">
        <v>0.12</v>
      </c>
      <c r="P40" s="106">
        <v>0.22</v>
      </c>
      <c r="Q40" s="106">
        <v>0.42</v>
      </c>
      <c r="R40" s="106">
        <v>0.55000000000000004</v>
      </c>
      <c r="S40" s="106">
        <v>0.54</v>
      </c>
      <c r="T40" s="27"/>
      <c r="U40" s="27"/>
      <c r="V40" s="104">
        <v>30</v>
      </c>
      <c r="W40" s="106">
        <v>0.23</v>
      </c>
      <c r="X40" s="106">
        <v>0.36</v>
      </c>
      <c r="Y40" s="106">
        <v>0.56999999999999995</v>
      </c>
      <c r="Z40" s="106">
        <v>1.1599999999999999</v>
      </c>
      <c r="AA40" s="106">
        <v>2.19</v>
      </c>
      <c r="AB40" s="106">
        <v>5.0599999999999996</v>
      </c>
      <c r="AC40" s="106">
        <v>5.0599999999999996</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169</v>
      </c>
      <c r="AO46" s="188"/>
      <c r="AP46" s="188"/>
      <c r="AQ46" s="189"/>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3.04</v>
      </c>
      <c r="S51" s="100">
        <v>31.33</v>
      </c>
      <c r="T51" s="27"/>
      <c r="U51" s="92" t="s">
        <v>101</v>
      </c>
      <c r="V51" s="99">
        <v>1</v>
      </c>
      <c r="W51" s="100">
        <v>0.02</v>
      </c>
      <c r="X51" s="100">
        <v>0.14000000000000001</v>
      </c>
      <c r="Y51" s="100">
        <v>0.2</v>
      </c>
      <c r="Z51" s="100">
        <v>0.41</v>
      </c>
      <c r="AA51" s="100">
        <v>1.58</v>
      </c>
      <c r="AB51" s="100">
        <v>3.04</v>
      </c>
      <c r="AC51" s="100">
        <v>31.33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9.0990089999999996E-2</v>
      </c>
      <c r="I52" s="102">
        <v>0.49023176999999996</v>
      </c>
      <c r="J52" s="27"/>
      <c r="K52" s="27"/>
      <c r="L52" s="101">
        <v>2</v>
      </c>
      <c r="M52" s="103">
        <v>0</v>
      </c>
      <c r="N52" s="103">
        <v>0</v>
      </c>
      <c r="O52" s="103">
        <v>0.04</v>
      </c>
      <c r="P52" s="103">
        <v>0.13</v>
      </c>
      <c r="Q52" s="103">
        <v>0.61</v>
      </c>
      <c r="R52" s="103">
        <v>3.45</v>
      </c>
      <c r="S52" s="103">
        <v>23.43</v>
      </c>
      <c r="T52" s="27"/>
      <c r="U52" s="27"/>
      <c r="V52" s="101">
        <v>2</v>
      </c>
      <c r="W52" s="103">
        <v>0.02</v>
      </c>
      <c r="X52" s="103">
        <v>0.14000000000000001</v>
      </c>
      <c r="Y52" s="103">
        <v>0.2</v>
      </c>
      <c r="Z52" s="103">
        <v>0.41</v>
      </c>
      <c r="AA52" s="103">
        <v>1.58</v>
      </c>
      <c r="AB52" s="103">
        <v>3.45</v>
      </c>
      <c r="AC52" s="103">
        <v>23.43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1.9009198750000005E-3</v>
      </c>
      <c r="F53" s="102">
        <v>5.8446107419999997E-3</v>
      </c>
      <c r="G53" s="102">
        <v>2.9597910823999998E-2</v>
      </c>
      <c r="H53" s="102">
        <v>0.14322508368999998</v>
      </c>
      <c r="I53" s="102">
        <v>0.57926945665499996</v>
      </c>
      <c r="J53" s="27"/>
      <c r="K53" s="27"/>
      <c r="L53" s="101">
        <v>3</v>
      </c>
      <c r="M53" s="103">
        <v>0</v>
      </c>
      <c r="N53" s="103">
        <v>0</v>
      </c>
      <c r="O53" s="103">
        <v>0.05</v>
      </c>
      <c r="P53" s="103">
        <v>0.14000000000000001</v>
      </c>
      <c r="Q53" s="103">
        <v>0.72</v>
      </c>
      <c r="R53" s="103">
        <v>3.59</v>
      </c>
      <c r="S53" s="103">
        <v>17.75</v>
      </c>
      <c r="T53" s="27"/>
      <c r="U53" s="27"/>
      <c r="V53" s="101">
        <v>3</v>
      </c>
      <c r="W53" s="103">
        <v>0.01</v>
      </c>
      <c r="X53" s="103">
        <v>0.14000000000000001</v>
      </c>
      <c r="Y53" s="103">
        <v>0.23</v>
      </c>
      <c r="Z53" s="103">
        <v>0.46</v>
      </c>
      <c r="AA53" s="103">
        <v>1.53</v>
      </c>
      <c r="AB53" s="103">
        <v>3.59</v>
      </c>
      <c r="AC53" s="103">
        <v>17.75</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4.8027933644600006E-5</v>
      </c>
      <c r="D54" s="102">
        <v>3.7152835178040004E-4</v>
      </c>
      <c r="E54" s="102">
        <v>2.8347128978862008E-3</v>
      </c>
      <c r="F54" s="102">
        <v>8.7730788481483E-3</v>
      </c>
      <c r="G54" s="102">
        <v>4.510456681205019E-2</v>
      </c>
      <c r="H54" s="102">
        <v>0.19282082253413979</v>
      </c>
      <c r="I54" s="102">
        <v>0.6320764873335134</v>
      </c>
      <c r="J54" s="27"/>
      <c r="K54" s="27"/>
      <c r="L54" s="101">
        <v>4</v>
      </c>
      <c r="M54" s="103">
        <v>0</v>
      </c>
      <c r="N54" s="103">
        <v>0.01</v>
      </c>
      <c r="O54" s="103">
        <v>0.05</v>
      </c>
      <c r="P54" s="103">
        <v>0.16</v>
      </c>
      <c r="Q54" s="103">
        <v>0.81</v>
      </c>
      <c r="R54" s="103">
        <v>3.59</v>
      </c>
      <c r="S54" s="103">
        <v>13.75</v>
      </c>
      <c r="T54" s="27"/>
      <c r="U54" s="27"/>
      <c r="V54" s="101">
        <v>4</v>
      </c>
      <c r="W54" s="103">
        <v>0.02</v>
      </c>
      <c r="X54" s="103">
        <v>0.15</v>
      </c>
      <c r="Y54" s="103">
        <v>0.25</v>
      </c>
      <c r="Z54" s="103">
        <v>0.5</v>
      </c>
      <c r="AA54" s="103">
        <v>1.51</v>
      </c>
      <c r="AB54" s="103">
        <v>3.59</v>
      </c>
      <c r="AC54" s="103">
        <v>13.75</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1.0019527451650207E-4</v>
      </c>
      <c r="D55" s="102">
        <v>6.5338080263134893E-4</v>
      </c>
      <c r="E55" s="102">
        <v>3.9499192688454265E-3</v>
      </c>
      <c r="F55" s="102">
        <v>1.22504397370413E-2</v>
      </c>
      <c r="G55" s="102">
        <v>6.251437146300419E-2</v>
      </c>
      <c r="H55" s="102">
        <v>0.23847387170473658</v>
      </c>
      <c r="I55" s="102">
        <v>0.66691500158106864</v>
      </c>
      <c r="J55" s="27"/>
      <c r="K55" s="27"/>
      <c r="L55" s="101">
        <v>5</v>
      </c>
      <c r="M55" s="103">
        <v>0</v>
      </c>
      <c r="N55" s="103">
        <v>0.01</v>
      </c>
      <c r="O55" s="103">
        <v>0.06</v>
      </c>
      <c r="P55" s="103">
        <v>0.17</v>
      </c>
      <c r="Q55" s="103">
        <v>0.89</v>
      </c>
      <c r="R55" s="103">
        <v>3.5</v>
      </c>
      <c r="S55" s="103">
        <v>10.92</v>
      </c>
      <c r="T55" s="27"/>
      <c r="U55" s="27"/>
      <c r="V55" s="101">
        <v>5</v>
      </c>
      <c r="W55" s="103">
        <v>0.03</v>
      </c>
      <c r="X55" s="103">
        <v>0.17</v>
      </c>
      <c r="Y55" s="103">
        <v>0.28999999999999998</v>
      </c>
      <c r="Z55" s="103">
        <v>0.52</v>
      </c>
      <c r="AA55" s="103">
        <v>1.51</v>
      </c>
      <c r="AB55" s="103">
        <v>3.5</v>
      </c>
      <c r="AC55" s="103">
        <v>10.92</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1.6288947681939985E-2</v>
      </c>
      <c r="G56" s="102">
        <v>8.1256564073673446E-2</v>
      </c>
      <c r="H56" s="102">
        <v>0.27997988659312478</v>
      </c>
      <c r="I56" s="102">
        <v>0.69234992871288292</v>
      </c>
      <c r="J56" s="27"/>
      <c r="K56" s="27"/>
      <c r="L56" s="101">
        <v>6</v>
      </c>
      <c r="M56" s="103">
        <v>0</v>
      </c>
      <c r="N56" s="103">
        <v>0.01</v>
      </c>
      <c r="O56" s="103">
        <v>0.06</v>
      </c>
      <c r="P56" s="103">
        <v>0.19</v>
      </c>
      <c r="Q56" s="103">
        <v>0.95</v>
      </c>
      <c r="R56" s="103">
        <v>3.37</v>
      </c>
      <c r="S56" s="103">
        <v>8.86</v>
      </c>
      <c r="T56" s="27"/>
      <c r="U56" s="27"/>
      <c r="V56" s="101">
        <v>6</v>
      </c>
      <c r="W56" s="103">
        <v>0.04</v>
      </c>
      <c r="X56" s="103">
        <v>0.2</v>
      </c>
      <c r="Y56" s="103">
        <v>0.31</v>
      </c>
      <c r="Z56" s="103">
        <v>0.55000000000000004</v>
      </c>
      <c r="AA56" s="103">
        <v>1.51</v>
      </c>
      <c r="AB56" s="103">
        <v>3.37</v>
      </c>
      <c r="AC56" s="103">
        <v>8.86</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2.0884581294302706E-2</v>
      </c>
      <c r="G57" s="102">
        <v>0.1008497593434485</v>
      </c>
      <c r="H57" s="102">
        <v>0.31757104151239235</v>
      </c>
      <c r="I57" s="102">
        <v>0.71247373860072527</v>
      </c>
      <c r="J57" s="27"/>
      <c r="K57" s="27"/>
      <c r="L57" s="101">
        <v>7</v>
      </c>
      <c r="M57" s="103">
        <v>0</v>
      </c>
      <c r="N57" s="103">
        <v>0.02</v>
      </c>
      <c r="O57" s="103">
        <v>7.0000000000000007E-2</v>
      </c>
      <c r="P57" s="103">
        <v>0.21</v>
      </c>
      <c r="Q57" s="103">
        <v>1</v>
      </c>
      <c r="R57" s="103">
        <v>3.22</v>
      </c>
      <c r="S57" s="103">
        <v>7.33</v>
      </c>
      <c r="T57" s="27"/>
      <c r="U57" s="27"/>
      <c r="V57" s="101">
        <v>7</v>
      </c>
      <c r="W57" s="103">
        <v>0.06</v>
      </c>
      <c r="X57" s="103">
        <v>0.22</v>
      </c>
      <c r="Y57" s="103">
        <v>0.33</v>
      </c>
      <c r="Z57" s="103">
        <v>0.56999999999999995</v>
      </c>
      <c r="AA57" s="103">
        <v>1.51</v>
      </c>
      <c r="AB57" s="103">
        <v>3.22</v>
      </c>
      <c r="AC57" s="103">
        <v>7.33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4.6344567677680072E-4</v>
      </c>
      <c r="D58" s="102">
        <v>2.1350961559338331E-3</v>
      </c>
      <c r="E58" s="102">
        <v>8.5829022140937357E-3</v>
      </c>
      <c r="F58" s="102">
        <v>2.6020338553093936E-2</v>
      </c>
      <c r="G58" s="102">
        <v>0.12090608183532792</v>
      </c>
      <c r="H58" s="102">
        <v>0.35162517201772364</v>
      </c>
      <c r="I58" s="102">
        <v>0.72930314256626594</v>
      </c>
      <c r="J58" s="27"/>
      <c r="K58" s="27"/>
      <c r="L58" s="101">
        <v>8</v>
      </c>
      <c r="M58" s="103">
        <v>0</v>
      </c>
      <c r="N58" s="103">
        <v>0.02</v>
      </c>
      <c r="O58" s="103">
        <v>0.08</v>
      </c>
      <c r="P58" s="103">
        <v>0.22</v>
      </c>
      <c r="Q58" s="103">
        <v>1.04</v>
      </c>
      <c r="R58" s="103">
        <v>3.05</v>
      </c>
      <c r="S58" s="103">
        <v>6.16</v>
      </c>
      <c r="T58" s="27"/>
      <c r="U58" s="27"/>
      <c r="V58" s="101">
        <v>8</v>
      </c>
      <c r="W58" s="103">
        <v>0.06</v>
      </c>
      <c r="X58" s="103">
        <v>0.23</v>
      </c>
      <c r="Y58" s="103">
        <v>0.34</v>
      </c>
      <c r="Z58" s="103">
        <v>0.6</v>
      </c>
      <c r="AA58" s="103">
        <v>1.51</v>
      </c>
      <c r="AB58" s="103">
        <v>3.05</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0.38254259123423601</v>
      </c>
      <c r="I59" s="102">
        <v>0.74388092155002317</v>
      </c>
      <c r="J59" s="27"/>
      <c r="K59" s="27"/>
      <c r="L59" s="101">
        <v>9</v>
      </c>
      <c r="M59" s="103">
        <v>0.01</v>
      </c>
      <c r="N59" s="103">
        <v>0.02</v>
      </c>
      <c r="O59" s="103">
        <v>0.08</v>
      </c>
      <c r="P59" s="103">
        <v>0.24</v>
      </c>
      <c r="Q59" s="103">
        <v>1.06</v>
      </c>
      <c r="R59" s="103">
        <v>2.88</v>
      </c>
      <c r="S59" s="103">
        <v>5.25</v>
      </c>
      <c r="T59" s="27"/>
      <c r="U59" s="27"/>
      <c r="V59" s="101">
        <v>9</v>
      </c>
      <c r="W59" s="103">
        <v>0.06</v>
      </c>
      <c r="X59" s="103">
        <v>0.24</v>
      </c>
      <c r="Y59" s="103">
        <v>0.36</v>
      </c>
      <c r="Z59" s="103">
        <v>0.62</v>
      </c>
      <c r="AA59" s="103">
        <v>1.51</v>
      </c>
      <c r="AB59" s="103">
        <v>2.88</v>
      </c>
      <c r="AC59" s="103">
        <v>5.25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3.7787443931866413E-3</v>
      </c>
      <c r="E60" s="102">
        <v>1.2914451338817752E-2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1.07</v>
      </c>
      <c r="R60" s="103">
        <v>2.71</v>
      </c>
      <c r="S60" s="103">
        <v>4.5199999999999996</v>
      </c>
      <c r="T60" s="27"/>
      <c r="U60" s="27"/>
      <c r="V60" s="101">
        <v>10</v>
      </c>
      <c r="W60" s="103">
        <v>0.06</v>
      </c>
      <c r="X60" s="103">
        <v>0.25</v>
      </c>
      <c r="Y60" s="103">
        <v>0.37</v>
      </c>
      <c r="Z60" s="103">
        <v>0.64</v>
      </c>
      <c r="AA60" s="103">
        <v>1.51</v>
      </c>
      <c r="AB60" s="103">
        <v>2.71</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1.5490607264919623E-2</v>
      </c>
      <c r="F61" s="102">
        <v>4.4373261099025701E-2</v>
      </c>
      <c r="G61" s="102">
        <v>0.18115986945550527</v>
      </c>
      <c r="H61" s="102">
        <v>0.43642338300937356</v>
      </c>
      <c r="I61" s="102">
        <v>0.7683617158932381</v>
      </c>
      <c r="J61" s="27"/>
      <c r="K61" s="27"/>
      <c r="L61" s="101">
        <v>11</v>
      </c>
      <c r="M61" s="103">
        <v>0.01</v>
      </c>
      <c r="N61" s="103">
        <v>0.03</v>
      </c>
      <c r="O61" s="103">
        <v>0.1</v>
      </c>
      <c r="P61" s="103">
        <v>0.27</v>
      </c>
      <c r="Q61" s="103">
        <v>1.08</v>
      </c>
      <c r="R61" s="103">
        <v>2.54</v>
      </c>
      <c r="S61" s="103">
        <v>3.93</v>
      </c>
      <c r="T61" s="27"/>
      <c r="U61" s="27"/>
      <c r="V61" s="101">
        <v>11</v>
      </c>
      <c r="W61" s="103">
        <v>7.0000000000000007E-2</v>
      </c>
      <c r="X61" s="103">
        <v>0.25</v>
      </c>
      <c r="Y61" s="103">
        <v>0.38</v>
      </c>
      <c r="Z61" s="103">
        <v>0.65</v>
      </c>
      <c r="AA61" s="103">
        <v>1.51</v>
      </c>
      <c r="AB61" s="103">
        <v>2.54</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6.0632727860789959E-3</v>
      </c>
      <c r="E62" s="102">
        <v>1.8350205683568498E-2</v>
      </c>
      <c r="F62" s="102">
        <v>5.1351463341352148E-2</v>
      </c>
      <c r="G62" s="102">
        <v>0.20067954237262886</v>
      </c>
      <c r="H62" s="102">
        <v>0.46000892894631584</v>
      </c>
      <c r="I62" s="102">
        <v>0.77884272443884084</v>
      </c>
      <c r="J62" s="27"/>
      <c r="K62" s="27"/>
      <c r="L62" s="101">
        <v>12</v>
      </c>
      <c r="M62" s="103">
        <v>0.01</v>
      </c>
      <c r="N62" s="103">
        <v>0.03</v>
      </c>
      <c r="O62" s="103">
        <v>0.1</v>
      </c>
      <c r="P62" s="103">
        <v>0.28000000000000003</v>
      </c>
      <c r="Q62" s="103">
        <v>1.08</v>
      </c>
      <c r="R62" s="103">
        <v>2.38</v>
      </c>
      <c r="S62" s="103">
        <v>3.44</v>
      </c>
      <c r="T62" s="27"/>
      <c r="U62" s="27"/>
      <c r="V62" s="101">
        <v>12</v>
      </c>
      <c r="W62" s="103">
        <v>7.0000000000000007E-2</v>
      </c>
      <c r="X62" s="103">
        <v>0.25</v>
      </c>
      <c r="Y62" s="103">
        <v>0.38</v>
      </c>
      <c r="Z62" s="103">
        <v>0.65</v>
      </c>
      <c r="AA62" s="103">
        <v>1.51</v>
      </c>
      <c r="AB62" s="103">
        <v>2.44</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2.2665784788265093E-3</v>
      </c>
      <c r="D63" s="102">
        <v>7.4745085245918391E-3</v>
      </c>
      <c r="E63" s="102">
        <v>2.1497044100444788E-2</v>
      </c>
      <c r="F63" s="102">
        <v>5.8694651800402821E-2</v>
      </c>
      <c r="G63" s="102">
        <v>0.21973238693086403</v>
      </c>
      <c r="H63" s="102">
        <v>0.48170353541991567</v>
      </c>
      <c r="I63" s="102">
        <v>0.78839224792083185</v>
      </c>
      <c r="J63" s="27"/>
      <c r="K63" s="27"/>
      <c r="L63" s="101">
        <v>13</v>
      </c>
      <c r="M63" s="103">
        <v>0.01</v>
      </c>
      <c r="N63" s="103">
        <v>0.04</v>
      </c>
      <c r="O63" s="103">
        <v>0.11</v>
      </c>
      <c r="P63" s="103">
        <v>0.28999999999999998</v>
      </c>
      <c r="Q63" s="103">
        <v>1.07</v>
      </c>
      <c r="R63" s="103">
        <v>2.2400000000000002</v>
      </c>
      <c r="S63" s="103">
        <v>3.03</v>
      </c>
      <c r="T63" s="27"/>
      <c r="U63" s="27"/>
      <c r="V63" s="101">
        <v>13</v>
      </c>
      <c r="W63" s="103">
        <v>7.0000000000000007E-2</v>
      </c>
      <c r="X63" s="103">
        <v>0.26</v>
      </c>
      <c r="Y63" s="103">
        <v>0.38</v>
      </c>
      <c r="Z63" s="103">
        <v>0.65</v>
      </c>
      <c r="AA63" s="103">
        <v>1.51</v>
      </c>
      <c r="AB63" s="103">
        <v>2.44</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2.8910993711166403E-3</v>
      </c>
      <c r="D64" s="102">
        <v>9.0786033354447408E-3</v>
      </c>
      <c r="E64" s="102">
        <v>2.4932257922033862E-2</v>
      </c>
      <c r="F64" s="102">
        <v>6.6363682489801096E-2</v>
      </c>
      <c r="G64" s="102">
        <v>0.23825588839596884</v>
      </c>
      <c r="H64" s="102">
        <v>0.50172123322684803</v>
      </c>
      <c r="I64" s="102">
        <v>0.79713627946755561</v>
      </c>
      <c r="J64" s="27"/>
      <c r="K64" s="27"/>
      <c r="L64" s="101">
        <v>14</v>
      </c>
      <c r="M64" s="103">
        <v>0.01</v>
      </c>
      <c r="N64" s="103">
        <v>0.04</v>
      </c>
      <c r="O64" s="103">
        <v>0.12</v>
      </c>
      <c r="P64" s="103">
        <v>0.3</v>
      </c>
      <c r="Q64" s="103">
        <v>1.06</v>
      </c>
      <c r="R64" s="103">
        <v>2.09</v>
      </c>
      <c r="S64" s="103">
        <v>2.68</v>
      </c>
      <c r="T64" s="27"/>
      <c r="U64" s="27"/>
      <c r="V64" s="101">
        <v>14</v>
      </c>
      <c r="W64" s="103">
        <v>7.0000000000000007E-2</v>
      </c>
      <c r="X64" s="103">
        <v>0.26</v>
      </c>
      <c r="Y64" s="103">
        <v>0.38</v>
      </c>
      <c r="Z64" s="103">
        <v>0.65</v>
      </c>
      <c r="AA64" s="103">
        <v>1.51</v>
      </c>
      <c r="AB64" s="103">
        <v>2.44</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3.6263142053731129E-3</v>
      </c>
      <c r="D65" s="102">
        <v>1.0884375174806789E-2</v>
      </c>
      <c r="E65" s="102">
        <v>2.8654556854236006E-2</v>
      </c>
      <c r="F65" s="102">
        <v>7.4320641035293858E-2</v>
      </c>
      <c r="G65" s="102">
        <v>0.25620986915220767</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7.0000000000000007E-2</v>
      </c>
      <c r="X65" s="103">
        <v>0.26</v>
      </c>
      <c r="Y65" s="103">
        <v>0.4</v>
      </c>
      <c r="Z65" s="103">
        <v>0.65</v>
      </c>
      <c r="AA65" s="103">
        <v>1.51</v>
      </c>
      <c r="AB65" s="103">
        <v>2.44</v>
      </c>
      <c r="AC65" s="103">
        <v>2.44</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4.4817930638062151E-3</v>
      </c>
      <c r="D66" s="102">
        <v>1.2899449970954881E-2</v>
      </c>
      <c r="E66" s="102">
        <v>3.2660485870324128E-2</v>
      </c>
      <c r="F66" s="102">
        <v>8.2529356035483864E-2</v>
      </c>
      <c r="G66" s="102">
        <v>0.27357135436313296</v>
      </c>
      <c r="H66" s="102">
        <v>0.53743641363699446</v>
      </c>
      <c r="I66" s="102">
        <v>0.81259312631649028</v>
      </c>
      <c r="J66" s="27"/>
      <c r="K66" s="27"/>
      <c r="L66" s="101">
        <v>16</v>
      </c>
      <c r="M66" s="103">
        <v>0.02</v>
      </c>
      <c r="N66" s="103">
        <v>0.05</v>
      </c>
      <c r="O66" s="103">
        <v>0.13</v>
      </c>
      <c r="P66" s="103">
        <v>0.32</v>
      </c>
      <c r="Q66" s="103">
        <v>1.02</v>
      </c>
      <c r="R66" s="103">
        <v>1.84</v>
      </c>
      <c r="S66" s="103">
        <v>2.13</v>
      </c>
      <c r="T66" s="27"/>
      <c r="U66" s="27"/>
      <c r="V66" s="101">
        <v>16</v>
      </c>
      <c r="W66" s="103">
        <v>7.0000000000000007E-2</v>
      </c>
      <c r="X66" s="103">
        <v>0.26</v>
      </c>
      <c r="Y66" s="103">
        <v>0.42</v>
      </c>
      <c r="Z66" s="103">
        <v>0.65</v>
      </c>
      <c r="AA66" s="103">
        <v>1.51</v>
      </c>
      <c r="AB66" s="103">
        <v>2.44</v>
      </c>
      <c r="AC66" s="103">
        <v>2.44</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1.5130201504092467E-2</v>
      </c>
      <c r="E67" s="102">
        <v>3.6944694802294786E-2</v>
      </c>
      <c r="F67" s="102">
        <v>9.0955727182171014E-2</v>
      </c>
      <c r="G67" s="102">
        <v>0.29033049540935973</v>
      </c>
      <c r="H67" s="102">
        <v>0.5534296226650407</v>
      </c>
      <c r="I67" s="102">
        <v>0.819458664406849</v>
      </c>
      <c r="J67" s="27"/>
      <c r="K67" s="27"/>
      <c r="L67" s="101">
        <v>17</v>
      </c>
      <c r="M67" s="103">
        <v>0.02</v>
      </c>
      <c r="N67" s="103">
        <v>0.06</v>
      </c>
      <c r="O67" s="103">
        <v>0.14000000000000001</v>
      </c>
      <c r="P67" s="103">
        <v>0.33</v>
      </c>
      <c r="Q67" s="103">
        <v>1</v>
      </c>
      <c r="R67" s="103">
        <v>1.72</v>
      </c>
      <c r="S67" s="103">
        <v>1.91</v>
      </c>
      <c r="T67" s="27"/>
      <c r="U67" s="27"/>
      <c r="V67" s="101">
        <v>17</v>
      </c>
      <c r="W67" s="103">
        <v>7.0000000000000007E-2</v>
      </c>
      <c r="X67" s="103">
        <v>0.26</v>
      </c>
      <c r="Y67" s="103">
        <v>0.45</v>
      </c>
      <c r="Z67" s="103">
        <v>0.65</v>
      </c>
      <c r="AA67" s="103">
        <v>1.51</v>
      </c>
      <c r="AB67" s="103">
        <v>2.44</v>
      </c>
      <c r="AC67" s="103">
        <v>2.44</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4.1500205234059846E-2</v>
      </c>
      <c r="F68" s="102">
        <v>9.9567913536800431E-2</v>
      </c>
      <c r="G68" s="102">
        <v>0.30648734805709549</v>
      </c>
      <c r="H68" s="102">
        <v>0.5683447598125152</v>
      </c>
      <c r="I68" s="102">
        <v>0.82583152049729402</v>
      </c>
      <c r="J68" s="27"/>
      <c r="K68" s="27"/>
      <c r="L68" s="101">
        <v>18</v>
      </c>
      <c r="M68" s="103">
        <v>0.02</v>
      </c>
      <c r="N68" s="103">
        <v>0.06</v>
      </c>
      <c r="O68" s="103">
        <v>0.15</v>
      </c>
      <c r="P68" s="103">
        <v>0.34</v>
      </c>
      <c r="Q68" s="103">
        <v>0.98</v>
      </c>
      <c r="R68" s="103">
        <v>1.61</v>
      </c>
      <c r="S68" s="103">
        <v>1.72</v>
      </c>
      <c r="T68" s="27"/>
      <c r="U68" s="27"/>
      <c r="V68" s="101">
        <v>18</v>
      </c>
      <c r="W68" s="103">
        <v>7.0000000000000007E-2</v>
      </c>
      <c r="X68" s="103">
        <v>0.26</v>
      </c>
      <c r="Y68" s="103">
        <v>0.47</v>
      </c>
      <c r="Z68" s="103">
        <v>0.65</v>
      </c>
      <c r="AA68" s="103">
        <v>1.51</v>
      </c>
      <c r="AB68" s="103">
        <v>2.44</v>
      </c>
      <c r="AC68" s="103">
        <v>2.44</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2.0257816256920257E-2</v>
      </c>
      <c r="E69" s="102">
        <v>4.6318666931718017E-2</v>
      </c>
      <c r="F69" s="102">
        <v>0.10833641779792567</v>
      </c>
      <c r="G69" s="102">
        <v>0.32204933620668647</v>
      </c>
      <c r="H69" s="102">
        <v>0.58228574299434976</v>
      </c>
      <c r="I69" s="102">
        <v>0.83176266489511586</v>
      </c>
      <c r="J69" s="27"/>
      <c r="K69" s="27"/>
      <c r="L69" s="101">
        <v>19</v>
      </c>
      <c r="M69" s="103">
        <v>0.03</v>
      </c>
      <c r="N69" s="103">
        <v>7.0000000000000007E-2</v>
      </c>
      <c r="O69" s="103">
        <v>0.15</v>
      </c>
      <c r="P69" s="103">
        <v>0.34</v>
      </c>
      <c r="Q69" s="103">
        <v>0.95</v>
      </c>
      <c r="R69" s="103">
        <v>1.51</v>
      </c>
      <c r="S69" s="103">
        <v>1.55</v>
      </c>
      <c r="T69" s="27"/>
      <c r="U69" s="27"/>
      <c r="V69" s="101">
        <v>19</v>
      </c>
      <c r="W69" s="103">
        <v>7.0000000000000007E-2</v>
      </c>
      <c r="X69" s="103">
        <v>0.26</v>
      </c>
      <c r="Y69" s="103">
        <v>0.49</v>
      </c>
      <c r="Z69" s="103">
        <v>0.65</v>
      </c>
      <c r="AA69" s="103">
        <v>1.51</v>
      </c>
      <c r="AB69" s="103">
        <v>2.44</v>
      </c>
      <c r="AC69" s="103">
        <v>2.44</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2.3161025655307182E-2</v>
      </c>
      <c r="E70" s="102">
        <v>5.1390598742177732E-2</v>
      </c>
      <c r="F70" s="102">
        <v>0.11723409455025051</v>
      </c>
      <c r="G70" s="102">
        <v>0.33702926302370079</v>
      </c>
      <c r="H70" s="102">
        <v>0.59534361849632877</v>
      </c>
      <c r="I70" s="102">
        <v>0.83729620025653839</v>
      </c>
      <c r="J70" s="27"/>
      <c r="K70" s="27"/>
      <c r="L70" s="101">
        <v>20</v>
      </c>
      <c r="M70" s="103">
        <v>0.03</v>
      </c>
      <c r="N70" s="103">
        <v>7.0000000000000007E-2</v>
      </c>
      <c r="O70" s="103">
        <v>0.16</v>
      </c>
      <c r="P70" s="103">
        <v>0.35</v>
      </c>
      <c r="Q70" s="103">
        <v>0.92</v>
      </c>
      <c r="R70" s="103">
        <v>1.41</v>
      </c>
      <c r="S70" s="103">
        <v>1.41</v>
      </c>
      <c r="T70" s="27"/>
      <c r="U70" s="27"/>
      <c r="V70" s="101">
        <v>20</v>
      </c>
      <c r="W70" s="103">
        <v>0.08</v>
      </c>
      <c r="X70" s="103">
        <v>0.26</v>
      </c>
      <c r="Y70" s="103">
        <v>0.52</v>
      </c>
      <c r="Z70" s="103">
        <v>0.65</v>
      </c>
      <c r="AA70" s="103">
        <v>1.51</v>
      </c>
      <c r="AB70" s="103">
        <v>2.44</v>
      </c>
      <c r="AC70" s="103">
        <v>2.44</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2.6292661108195496E-2</v>
      </c>
      <c r="E71" s="102">
        <v>5.670561090667333E-2</v>
      </c>
      <c r="F71" s="102">
        <v>0.12623610417381001</v>
      </c>
      <c r="G71" s="102">
        <v>0.35144375775190695</v>
      </c>
      <c r="H71" s="102">
        <v>0.60759850089519551</v>
      </c>
      <c r="I71" s="102">
        <v>0.84247051687756036</v>
      </c>
      <c r="J71" s="27"/>
      <c r="K71" s="27"/>
      <c r="L71" s="101">
        <v>21</v>
      </c>
      <c r="M71" s="103">
        <v>0.03</v>
      </c>
      <c r="N71" s="103">
        <v>0.08</v>
      </c>
      <c r="O71" s="103">
        <v>0.17</v>
      </c>
      <c r="P71" s="103">
        <v>0.35</v>
      </c>
      <c r="Q71" s="103">
        <v>0.9</v>
      </c>
      <c r="R71" s="103">
        <v>1.32</v>
      </c>
      <c r="S71" s="103">
        <v>1.28</v>
      </c>
      <c r="T71" s="27"/>
      <c r="U71" s="27"/>
      <c r="V71" s="101">
        <v>21</v>
      </c>
      <c r="W71" s="103">
        <v>0.08</v>
      </c>
      <c r="X71" s="103">
        <v>0.26</v>
      </c>
      <c r="Y71" s="103">
        <v>0.54</v>
      </c>
      <c r="Z71" s="103">
        <v>0.65</v>
      </c>
      <c r="AA71" s="103">
        <v>1.51</v>
      </c>
      <c r="AB71" s="103">
        <v>2.44</v>
      </c>
      <c r="AC71" s="103">
        <v>2.44</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2.965285841088101E-2</v>
      </c>
      <c r="E72" s="102">
        <v>6.2252607219459515E-2</v>
      </c>
      <c r="F72" s="102">
        <v>0.13531982907199733</v>
      </c>
      <c r="G72" s="102">
        <v>0.36531206848010273</v>
      </c>
      <c r="H72" s="102">
        <v>0.6191211827836024</v>
      </c>
      <c r="I72" s="102">
        <v>0.8473192095180222</v>
      </c>
      <c r="J72" s="27"/>
      <c r="K72" s="27"/>
      <c r="L72" s="101">
        <v>22</v>
      </c>
      <c r="M72" s="103">
        <v>0.04</v>
      </c>
      <c r="N72" s="103">
        <v>0.08</v>
      </c>
      <c r="O72" s="103">
        <v>0.17</v>
      </c>
      <c r="P72" s="103">
        <v>0.35</v>
      </c>
      <c r="Q72" s="103">
        <v>0.87</v>
      </c>
      <c r="R72" s="103">
        <v>1.24</v>
      </c>
      <c r="S72" s="103">
        <v>1.1599999999999999</v>
      </c>
      <c r="T72" s="27"/>
      <c r="U72" s="27"/>
      <c r="V72" s="101">
        <v>22</v>
      </c>
      <c r="W72" s="103">
        <v>0.09</v>
      </c>
      <c r="X72" s="103">
        <v>0.26</v>
      </c>
      <c r="Y72" s="103">
        <v>0.56000000000000005</v>
      </c>
      <c r="Z72" s="103">
        <v>0.65</v>
      </c>
      <c r="AA72" s="103">
        <v>1.51</v>
      </c>
      <c r="AB72" s="103">
        <v>2.44</v>
      </c>
      <c r="AC72" s="103">
        <v>2.44</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0.14446476491583773</v>
      </c>
      <c r="G73" s="102">
        <v>0.37865512905149451</v>
      </c>
      <c r="H73" s="102">
        <v>0.62997447318589672</v>
      </c>
      <c r="I73" s="102">
        <v>0.85187181823136193</v>
      </c>
      <c r="J73" s="27"/>
      <c r="K73" s="27"/>
      <c r="L73" s="101">
        <v>23</v>
      </c>
      <c r="M73" s="103">
        <v>0.04</v>
      </c>
      <c r="N73" s="103">
        <v>0.09</v>
      </c>
      <c r="O73" s="103">
        <v>0.18</v>
      </c>
      <c r="P73" s="103">
        <v>0.36</v>
      </c>
      <c r="Q73" s="103">
        <v>0.84</v>
      </c>
      <c r="R73" s="103">
        <v>1.1599999999999999</v>
      </c>
      <c r="S73" s="103">
        <v>1.06</v>
      </c>
      <c r="T73" s="27"/>
      <c r="U73" s="27"/>
      <c r="V73" s="101">
        <v>23</v>
      </c>
      <c r="W73" s="103">
        <v>0.09</v>
      </c>
      <c r="X73" s="103">
        <v>0.26</v>
      </c>
      <c r="Y73" s="103">
        <v>0.59</v>
      </c>
      <c r="Z73" s="103">
        <v>0.65</v>
      </c>
      <c r="AA73" s="103">
        <v>1.51</v>
      </c>
      <c r="AB73" s="103">
        <v>2.44</v>
      </c>
      <c r="AC73" s="103">
        <v>2.44</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1.6668962300692182E-2</v>
      </c>
      <c r="D74" s="102">
        <v>3.7054000213280709E-2</v>
      </c>
      <c r="E74" s="102">
        <v>7.3995703882635822E-2</v>
      </c>
      <c r="F74" s="102">
        <v>0.1536523964939937</v>
      </c>
      <c r="G74" s="102">
        <v>0.39149484277867624</v>
      </c>
      <c r="H74" s="102">
        <v>0.64021431347356417</v>
      </c>
      <c r="I74" s="102">
        <v>0.85615443417940984</v>
      </c>
      <c r="J74" s="27"/>
      <c r="K74" s="27"/>
      <c r="L74" s="101">
        <v>24</v>
      </c>
      <c r="M74" s="103">
        <v>0.04</v>
      </c>
      <c r="N74" s="103">
        <v>0.1</v>
      </c>
      <c r="O74" s="103">
        <v>0.18</v>
      </c>
      <c r="P74" s="103">
        <v>0.36</v>
      </c>
      <c r="Q74" s="103">
        <v>0.81</v>
      </c>
      <c r="R74" s="103">
        <v>1.0900000000000001</v>
      </c>
      <c r="S74" s="103">
        <v>0.97</v>
      </c>
      <c r="T74" s="27"/>
      <c r="U74" s="27"/>
      <c r="V74" s="101">
        <v>24</v>
      </c>
      <c r="W74" s="103">
        <v>0.09</v>
      </c>
      <c r="X74" s="103">
        <v>0.26</v>
      </c>
      <c r="Y74" s="103">
        <v>0.61</v>
      </c>
      <c r="Z74" s="103">
        <v>0.65</v>
      </c>
      <c r="AA74" s="103">
        <v>1.51</v>
      </c>
      <c r="AB74" s="103">
        <v>2.44</v>
      </c>
      <c r="AC74" s="103">
        <v>2.44</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1.8962736800409628E-2</v>
      </c>
      <c r="D75" s="102">
        <v>4.1089960863319133E-2</v>
      </c>
      <c r="E75" s="102">
        <v>8.0167611973144606E-2</v>
      </c>
      <c r="F75" s="102">
        <v>0.16286606533153791</v>
      </c>
      <c r="G75" s="102">
        <v>0.40385353725887402</v>
      </c>
      <c r="H75" s="102">
        <v>0.64989071081204131</v>
      </c>
      <c r="I75" s="102">
        <v>0.86019019919335549</v>
      </c>
      <c r="J75" s="27"/>
      <c r="K75" s="27"/>
      <c r="L75" s="101">
        <v>25</v>
      </c>
      <c r="M75" s="103">
        <v>0.05</v>
      </c>
      <c r="N75" s="103">
        <v>0.1</v>
      </c>
      <c r="O75" s="103">
        <v>0.19</v>
      </c>
      <c r="P75" s="103">
        <v>0.36</v>
      </c>
      <c r="Q75" s="103">
        <v>0.78</v>
      </c>
      <c r="R75" s="103">
        <v>1.03</v>
      </c>
      <c r="S75" s="103">
        <v>0.89</v>
      </c>
      <c r="T75" s="27"/>
      <c r="U75" s="27"/>
      <c r="V75" s="101">
        <v>25</v>
      </c>
      <c r="W75" s="103">
        <v>0.1</v>
      </c>
      <c r="X75" s="103">
        <v>0.26</v>
      </c>
      <c r="Y75" s="103">
        <v>0.64</v>
      </c>
      <c r="Z75" s="103">
        <v>0.65</v>
      </c>
      <c r="AA75" s="103">
        <v>1.51</v>
      </c>
      <c r="AB75" s="103">
        <v>2.44</v>
      </c>
      <c r="AC75" s="103">
        <v>2.44</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2.1443967971053256E-2</v>
      </c>
      <c r="D76" s="102">
        <v>4.5344678236556211E-2</v>
      </c>
      <c r="E76" s="102">
        <v>8.6523384205085735E-2</v>
      </c>
      <c r="F76" s="102">
        <v>0.17209083435497161</v>
      </c>
      <c r="G76" s="102">
        <v>0.41575355390236529</v>
      </c>
      <c r="H76" s="102">
        <v>0.65904852180138662</v>
      </c>
      <c r="I76" s="102">
        <v>0.863999720334369</v>
      </c>
      <c r="J76" s="27"/>
      <c r="K76" s="27"/>
      <c r="L76" s="101">
        <v>26</v>
      </c>
      <c r="M76" s="103">
        <v>0.05</v>
      </c>
      <c r="N76" s="103">
        <v>0.11</v>
      </c>
      <c r="O76" s="103">
        <v>0.19</v>
      </c>
      <c r="P76" s="103">
        <v>0.36</v>
      </c>
      <c r="Q76" s="103">
        <v>0.76</v>
      </c>
      <c r="R76" s="103">
        <v>0.97</v>
      </c>
      <c r="S76" s="103">
        <v>0.81</v>
      </c>
      <c r="T76" s="27"/>
      <c r="U76" s="27"/>
      <c r="V76" s="101">
        <v>26</v>
      </c>
      <c r="W76" s="103">
        <v>0.1</v>
      </c>
      <c r="X76" s="103">
        <v>0.26</v>
      </c>
      <c r="Y76" s="103">
        <v>0.66</v>
      </c>
      <c r="Z76" s="103">
        <v>0.67</v>
      </c>
      <c r="AA76" s="103">
        <v>1.51</v>
      </c>
      <c r="AB76" s="103">
        <v>2.44</v>
      </c>
      <c r="AC76" s="103">
        <v>2.44</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2.4115408210022341E-2</v>
      </c>
      <c r="D77" s="102">
        <v>4.9813516154129392E-2</v>
      </c>
      <c r="E77" s="102">
        <v>9.3050720500248152E-2</v>
      </c>
      <c r="F77" s="102">
        <v>0.18131335342288021</v>
      </c>
      <c r="G77" s="102">
        <v>0.42721694323779508</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0.26</v>
      </c>
      <c r="Y77" s="103">
        <v>0.69</v>
      </c>
      <c r="Z77" s="103">
        <v>0.68</v>
      </c>
      <c r="AA77" s="103">
        <v>1.51</v>
      </c>
      <c r="AB77" s="103">
        <v>2.44</v>
      </c>
      <c r="AC77" s="103">
        <v>2.44</v>
      </c>
      <c r="AD77" s="27"/>
      <c r="AE77" s="27"/>
      <c r="AF77" s="101">
        <v>27</v>
      </c>
      <c r="AG77" s="103">
        <v>0.05</v>
      </c>
      <c r="AH77" s="103">
        <v>0.13</v>
      </c>
      <c r="AI77" s="103">
        <v>0.49</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2.6979026629491351E-2</v>
      </c>
      <c r="D78" s="102">
        <v>5.4491133504365109E-2</v>
      </c>
      <c r="E78" s="102">
        <v>9.9737417387742819E-2</v>
      </c>
      <c r="F78" s="102">
        <v>0.19052172842023088</v>
      </c>
      <c r="G78" s="102">
        <v>0.4382652430084043</v>
      </c>
      <c r="H78" s="102">
        <v>0.67596591926995464</v>
      </c>
      <c r="I78" s="102">
        <v>0.87101180444209148</v>
      </c>
      <c r="J78" s="27"/>
      <c r="K78" s="27"/>
      <c r="L78" s="101">
        <v>28</v>
      </c>
      <c r="M78" s="103">
        <v>0.06</v>
      </c>
      <c r="N78" s="103">
        <v>0.12</v>
      </c>
      <c r="O78" s="103">
        <v>0.2</v>
      </c>
      <c r="P78" s="103">
        <v>0.36</v>
      </c>
      <c r="Q78" s="103">
        <v>0.7</v>
      </c>
      <c r="R78" s="103">
        <v>0.85</v>
      </c>
      <c r="S78" s="103">
        <v>0.69</v>
      </c>
      <c r="T78" s="27"/>
      <c r="U78" s="27"/>
      <c r="V78" s="101">
        <v>28</v>
      </c>
      <c r="W78" s="103">
        <v>0.11</v>
      </c>
      <c r="X78" s="103">
        <v>0.26</v>
      </c>
      <c r="Y78" s="103">
        <v>0.71</v>
      </c>
      <c r="Z78" s="103">
        <v>0.7</v>
      </c>
      <c r="AA78" s="103">
        <v>1.51</v>
      </c>
      <c r="AB78" s="103">
        <v>2.44</v>
      </c>
      <c r="AC78" s="103">
        <v>2.44</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3.003602341303694E-2</v>
      </c>
      <c r="D79" s="102">
        <v>5.9371568222694841E-2</v>
      </c>
      <c r="E79" s="102">
        <v>0.10657144379657621</v>
      </c>
      <c r="F79" s="102">
        <v>0.19970539575732807</v>
      </c>
      <c r="G79" s="102">
        <v>0.44891932082097191</v>
      </c>
      <c r="H79" s="102">
        <v>0.68379491964061223</v>
      </c>
      <c r="I79" s="102">
        <v>0.87424575051650966</v>
      </c>
      <c r="J79" s="27"/>
      <c r="K79" s="27"/>
      <c r="L79" s="101">
        <v>29</v>
      </c>
      <c r="M79" s="103">
        <v>0.06</v>
      </c>
      <c r="N79" s="103">
        <v>0.12</v>
      </c>
      <c r="O79" s="103">
        <v>0.21</v>
      </c>
      <c r="P79" s="103">
        <v>0.36</v>
      </c>
      <c r="Q79" s="103">
        <v>0.68</v>
      </c>
      <c r="R79" s="103">
        <v>0.8</v>
      </c>
      <c r="S79" s="103">
        <v>0.64</v>
      </c>
      <c r="T79" s="27"/>
      <c r="U79" s="27"/>
      <c r="V79" s="101">
        <v>29</v>
      </c>
      <c r="W79" s="103">
        <v>0.11</v>
      </c>
      <c r="X79" s="103">
        <v>0.26</v>
      </c>
      <c r="Y79" s="103">
        <v>0.74</v>
      </c>
      <c r="Z79" s="103">
        <v>0.72</v>
      </c>
      <c r="AA79" s="103">
        <v>1.51</v>
      </c>
      <c r="AB79" s="103">
        <v>2.44</v>
      </c>
      <c r="AC79" s="103">
        <v>2.44</v>
      </c>
      <c r="AD79" s="27"/>
      <c r="AE79" s="27"/>
      <c r="AF79" s="101">
        <v>29</v>
      </c>
      <c r="AG79" s="103">
        <v>0.05</v>
      </c>
      <c r="AH79" s="103">
        <v>0.13</v>
      </c>
      <c r="AI79" s="103">
        <v>0.53</v>
      </c>
      <c r="AJ79" s="103">
        <v>0.36</v>
      </c>
      <c r="AK79" s="103">
        <v>0.71</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6.4448319022699929E-2</v>
      </c>
      <c r="E80" s="105">
        <v>0.11354100399701829</v>
      </c>
      <c r="F80" s="105">
        <v>0.20885500346446723</v>
      </c>
      <c r="G80" s="105">
        <v>0.45919926689490059</v>
      </c>
      <c r="H80" s="105">
        <v>0.69124504156297917</v>
      </c>
      <c r="I80" s="105">
        <v>0.87731666935508079</v>
      </c>
      <c r="J80" s="27"/>
      <c r="K80" s="27"/>
      <c r="L80" s="104">
        <v>30</v>
      </c>
      <c r="M80" s="106">
        <v>7.0000000000000007E-2</v>
      </c>
      <c r="N80" s="106">
        <v>0.12</v>
      </c>
      <c r="O80" s="106">
        <v>0.21</v>
      </c>
      <c r="P80" s="106">
        <v>0.35</v>
      </c>
      <c r="Q80" s="106">
        <v>0.65</v>
      </c>
      <c r="R80" s="106">
        <v>0.76</v>
      </c>
      <c r="S80" s="106">
        <v>0.59</v>
      </c>
      <c r="T80" s="27"/>
      <c r="U80" s="27"/>
      <c r="V80" s="104">
        <v>30</v>
      </c>
      <c r="W80" s="106">
        <v>0.12</v>
      </c>
      <c r="X80" s="106">
        <v>0.26</v>
      </c>
      <c r="Y80" s="106">
        <v>0.76</v>
      </c>
      <c r="Z80" s="106">
        <v>0.73</v>
      </c>
      <c r="AA80" s="106">
        <v>1.51</v>
      </c>
      <c r="AB80" s="106">
        <v>2.44</v>
      </c>
      <c r="AC80" s="106">
        <v>2.44</v>
      </c>
      <c r="AD80" s="27"/>
      <c r="AE80" s="27"/>
      <c r="AF80" s="104">
        <v>30</v>
      </c>
      <c r="AG80" s="106">
        <v>0.05</v>
      </c>
      <c r="AH80" s="106">
        <v>0.14000000000000001</v>
      </c>
      <c r="AI80" s="106">
        <v>0.55000000000000004</v>
      </c>
      <c r="AJ80" s="106">
        <v>0.38</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Trice, James</cp:lastModifiedBy>
  <cp:lastPrinted>2015-01-08T07:03:53Z</cp:lastPrinted>
  <dcterms:created xsi:type="dcterms:W3CDTF">2014-12-07T18:44:11Z</dcterms:created>
  <dcterms:modified xsi:type="dcterms:W3CDTF">2023-05-05T09:34:59Z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165026287</vt:i4>
  </property>
  <property fmtid="{D5CDD505-2E9C-101B-9397-08002B2CF9AE}" pid="3" name="_NewReviewCycle">
    <vt:lpwstr/>
  </property>
  <property fmtid="{D5CDD505-2E9C-101B-9397-08002B2CF9AE}" pid="4" name="_EmailSubject">
    <vt:lpwstr>For publication tomorrow (10th May 2023) WHEN APPROVED please: Monthly update to SII tech information page</vt:lpwstr>
  </property>
  <property fmtid="{D5CDD505-2E9C-101B-9397-08002B2CF9AE}" pid="5" name="_AuthorEmail">
    <vt:lpwstr>James.Trice@bankofengland.co.uk</vt:lpwstr>
  </property>
  <property fmtid="{D5CDD505-2E9C-101B-9397-08002B2CF9AE}" pid="6" name="_AuthorEmailDisplayName">
    <vt:lpwstr>Trice, James</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